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Worked example" sheetId="1" state="visible" r:id="rId1"/>
    <sheet xmlns:r="http://schemas.openxmlformats.org/officeDocument/2006/relationships" name="Your programme" sheetId="2" state="visible" r:id="rId2"/>
  </sheets>
  <definedNames/>
  <calcPr calcId="124519" fullCalcOnLoad="1"/>
</workbook>
</file>

<file path=xl/styles.xml><?xml version="1.0" encoding="utf-8"?>
<styleSheet xmlns="http://schemas.openxmlformats.org/spreadsheetml/2006/main">
  <numFmts count="0"/>
  <fonts count="8">
    <font>
      <name val="Calibri"/>
      <family val="2"/>
      <color theme="1"/>
      <sz val="11"/>
      <scheme val="minor"/>
    </font>
    <font>
      <b val="1"/>
      <sz val="14"/>
    </font>
    <font>
      <i val="1"/>
      <color rgb="006B7280"/>
      <sz val="10"/>
    </font>
    <font>
      <b val="1"/>
      <color rgb="00FFFFFF"/>
      <sz val="11"/>
    </font>
    <font>
      <b val="1"/>
    </font>
    <font>
      <b val="1"/>
      <sz val="11"/>
    </font>
    <font>
      <b val="1"/>
      <color rgb="00FFFFFF"/>
      <sz val="10"/>
    </font>
    <font>
      <i val="1"/>
      <color rgb="006B7280"/>
    </font>
  </fonts>
  <fills count="8">
    <fill>
      <patternFill/>
    </fill>
    <fill>
      <patternFill patternType="gray125"/>
    </fill>
    <fill>
      <patternFill patternType="solid">
        <fgColor rgb="001f2937"/>
      </patternFill>
    </fill>
    <fill>
      <patternFill patternType="solid">
        <fgColor rgb="00FFE082"/>
      </patternFill>
    </fill>
    <fill>
      <patternFill patternType="solid">
        <fgColor rgb="00C8E6C9"/>
      </patternFill>
    </fill>
    <fill>
      <patternFill patternType="solid">
        <fgColor rgb="00374151"/>
      </patternFill>
    </fill>
    <fill>
      <patternFill patternType="solid">
        <fgColor rgb="00FFF3B0"/>
      </patternFill>
    </fill>
    <fill>
      <patternFill patternType="solid">
        <fgColor rgb="00F5F5F5"/>
      </patternFill>
    </fill>
  </fills>
  <borders count="2">
    <border>
      <left/>
      <right/>
      <top/>
      <bottom/>
      <diagonal/>
    </border>
    <border>
      <left style="thin">
        <color rgb="00D1D5DB"/>
      </left>
      <right style="thin">
        <color rgb="00D1D5DB"/>
      </right>
      <top style="thin">
        <color rgb="00D1D5DB"/>
      </top>
      <bottom style="thin">
        <color rgb="00D1D5DB"/>
      </bottom>
    </border>
  </borders>
  <cellStyleXfs count="1">
    <xf numFmtId="0" fontId="0" fillId="0" borderId="0"/>
  </cellStyleXfs>
  <cellXfs count="21">
    <xf numFmtId="0" fontId="0" fillId="0" borderId="0" pivotButton="0" quotePrefix="0" xfId="0"/>
    <xf numFmtId="0" fontId="1" fillId="0" borderId="0" pivotButton="0" quotePrefix="0" xfId="0"/>
    <xf numFmtId="0" fontId="2" fillId="0" borderId="0" pivotButton="0" quotePrefix="0" xfId="0"/>
    <xf numFmtId="0" fontId="3" fillId="2" borderId="1" applyAlignment="1" pivotButton="0" quotePrefix="0" xfId="0">
      <alignment horizontal="left" vertical="center" wrapText="1"/>
    </xf>
    <xf numFmtId="0" fontId="0" fillId="0" borderId="1" pivotButton="0" quotePrefix="0" xfId="0"/>
    <xf numFmtId="9" fontId="0" fillId="0" borderId="1" pivotButton="0" quotePrefix="0" xfId="0"/>
    <xf numFmtId="2" fontId="0" fillId="0" borderId="1" pivotButton="0" quotePrefix="0" xfId="0"/>
    <xf numFmtId="0" fontId="4" fillId="3" borderId="1" pivotButton="0" quotePrefix="0" xfId="0"/>
    <xf numFmtId="9" fontId="4" fillId="3" borderId="1" pivotButton="0" quotePrefix="0" xfId="0"/>
    <xf numFmtId="2" fontId="4" fillId="3" borderId="1" pivotButton="0" quotePrefix="0" xfId="0"/>
    <xf numFmtId="0" fontId="4" fillId="4" borderId="1" pivotButton="0" quotePrefix="0" xfId="0"/>
    <xf numFmtId="0" fontId="0" fillId="4" borderId="1" pivotButton="0" quotePrefix="0" xfId="0"/>
    <xf numFmtId="0" fontId="5" fillId="0" borderId="0" pivotButton="0" quotePrefix="0" xfId="0"/>
    <xf numFmtId="0" fontId="0" fillId="0" borderId="0" applyAlignment="1" pivotButton="0" quotePrefix="0" xfId="0">
      <alignment vertical="top" wrapText="1"/>
    </xf>
    <xf numFmtId="0" fontId="6" fillId="5" borderId="1" pivotButton="0" quotePrefix="0" xfId="0"/>
    <xf numFmtId="9" fontId="0" fillId="6" borderId="1" pivotButton="0" quotePrefix="0" xfId="0"/>
    <xf numFmtId="0" fontId="4" fillId="0" borderId="1" pivotButton="0" quotePrefix="0" xfId="0"/>
    <xf numFmtId="9" fontId="0" fillId="7" borderId="1" pivotButton="0" quotePrefix="0" xfId="0"/>
    <xf numFmtId="0" fontId="0" fillId="6" borderId="1" pivotButton="0" quotePrefix="0" xfId="0"/>
    <xf numFmtId="2" fontId="0" fillId="7" borderId="1" pivotButton="0" quotePrefix="0" xfId="0"/>
    <xf numFmtId="0" fontId="7"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styles" Target="styles.xml" Id="rId3"/><Relationship Type="http://schemas.openxmlformats.org/officeDocument/2006/relationships/theme" Target="theme/theme1.xml" Id="rId4"/></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H21"/>
  <sheetViews>
    <sheetView workbookViewId="0">
      <selection activeCell="A1" sqref="A1"/>
    </sheetView>
  </sheetViews>
  <sheetFormatPr baseColWidth="8" defaultRowHeight="15"/>
  <cols>
    <col width="42" customWidth="1" min="1" max="1"/>
    <col width="10" customWidth="1" min="2" max="2"/>
    <col width="12" customWidth="1" min="3" max="3"/>
    <col width="14" customWidth="1" min="4" max="4"/>
    <col width="12" customWidth="1" min="5" max="5"/>
    <col width="14" customWidth="1" min="6" max="6"/>
    <col width="12" customWidth="1" min="7" max="7"/>
    <col width="14" customWidth="1" min="8" max="8"/>
  </cols>
  <sheetData>
    <row r="1">
      <c r="A1" s="1" t="inlineStr">
        <is>
          <t>Selection Scoring Matrix — Worked Example</t>
        </is>
      </c>
    </row>
    <row r="2">
      <c r="A2" s="2" t="inlineStr">
        <is>
          <t>AcmeWidget Ltd — three shortlisted SIs scored across six categories (1–5 scale, weighted)</t>
        </is>
      </c>
    </row>
    <row r="4">
      <c r="A4" s="2" t="inlineStr">
        <is>
          <t>Scoring scale: 1 = Poor, 2 = Below expectation, 3 = Meets expectation, 4 = Strong, 5 = Outstanding</t>
        </is>
      </c>
    </row>
    <row r="6">
      <c r="A6" s="3" t="inlineStr">
        <is>
          <t>Category</t>
        </is>
      </c>
      <c r="B6" s="3" t="inlineStr">
        <is>
          <t>Weight</t>
        </is>
      </c>
      <c r="C6" s="3" t="inlineStr">
        <is>
          <t>SI A — score</t>
        </is>
      </c>
      <c r="D6" s="3" t="inlineStr">
        <is>
          <t>SI A — weighted</t>
        </is>
      </c>
      <c r="E6" s="3" t="inlineStr">
        <is>
          <t>SI B — score</t>
        </is>
      </c>
      <c r="F6" s="3" t="inlineStr">
        <is>
          <t>SI B — weighted</t>
        </is>
      </c>
      <c r="G6" s="3" t="inlineStr">
        <is>
          <t>SI C — score</t>
        </is>
      </c>
      <c r="H6" s="3" t="inlineStr">
        <is>
          <t>SI C — weighted</t>
        </is>
      </c>
    </row>
    <row r="7">
      <c r="A7" s="4" t="inlineStr">
        <is>
          <t>Technical capability — platform depth, solution architecture quality</t>
        </is>
      </c>
      <c r="B7" s="5" t="n">
        <v>0.2</v>
      </c>
      <c r="C7" s="4" t="n">
        <v>3</v>
      </c>
      <c r="D7" s="6" t="n">
        <v>0.6000000000000001</v>
      </c>
      <c r="E7" s="4" t="n">
        <v>4</v>
      </c>
      <c r="F7" s="6" t="n">
        <v>0.8</v>
      </c>
      <c r="G7" s="4" t="n">
        <v>4</v>
      </c>
      <c r="H7" s="6" t="n">
        <v>0.8</v>
      </c>
    </row>
    <row r="8">
      <c r="A8" s="4" t="inlineStr">
        <is>
          <t>Methodology alignment — fit with Client governance, gates, testing levels</t>
        </is>
      </c>
      <c r="B8" s="5" t="n">
        <v>0.2</v>
      </c>
      <c r="C8" s="4" t="n">
        <v>4</v>
      </c>
      <c r="D8" s="6" t="n">
        <v>0.8</v>
      </c>
      <c r="E8" s="4" t="n">
        <v>3</v>
      </c>
      <c r="F8" s="6" t="n">
        <v>0.6000000000000001</v>
      </c>
      <c r="G8" s="4" t="n">
        <v>5</v>
      </c>
      <c r="H8" s="6" t="n">
        <v>1</v>
      </c>
    </row>
    <row r="9">
      <c r="A9" s="4" t="inlineStr">
        <is>
          <t>Team quality — proposed individuals, CV depth, delivery-team presence</t>
        </is>
      </c>
      <c r="B9" s="5" t="n">
        <v>0.2</v>
      </c>
      <c r="C9" s="4" t="n">
        <v>4</v>
      </c>
      <c r="D9" s="6" t="n">
        <v>0.8</v>
      </c>
      <c r="E9" s="4" t="n">
        <v>3</v>
      </c>
      <c r="F9" s="6" t="n">
        <v>0.6000000000000001</v>
      </c>
      <c r="G9" s="4" t="n">
        <v>4</v>
      </c>
      <c r="H9" s="6" t="n">
        <v>0.8</v>
      </c>
    </row>
    <row r="10">
      <c r="A10" s="4" t="inlineStr">
        <is>
          <t>Commercial — pricing, MSA readiness, multi-SOW pattern, day-rate transparency</t>
        </is>
      </c>
      <c r="B10" s="5" t="n">
        <v>0.15</v>
      </c>
      <c r="C10" s="4" t="n">
        <v>3</v>
      </c>
      <c r="D10" s="6" t="n">
        <v>0.45</v>
      </c>
      <c r="E10" s="4" t="n">
        <v>5</v>
      </c>
      <c r="F10" s="6" t="n">
        <v>0.75</v>
      </c>
      <c r="G10" s="4" t="n">
        <v>3</v>
      </c>
      <c r="H10" s="6" t="n">
        <v>0.45</v>
      </c>
    </row>
    <row r="11">
      <c r="A11" s="4" t="inlineStr">
        <is>
          <t>References — peer-scale, peer-platform, go-live, willingness to take calls</t>
        </is>
      </c>
      <c r="B11" s="5" t="n">
        <v>0.15</v>
      </c>
      <c r="C11" s="4" t="n">
        <v>3</v>
      </c>
      <c r="D11" s="6" t="n">
        <v>0.45</v>
      </c>
      <c r="E11" s="4" t="n">
        <v>4</v>
      </c>
      <c r="F11" s="6" t="n">
        <v>0.6</v>
      </c>
      <c r="G11" s="4" t="n">
        <v>4</v>
      </c>
      <c r="H11" s="6" t="n">
        <v>0.6</v>
      </c>
    </row>
    <row r="12">
      <c r="A12" s="4" t="inlineStr">
        <is>
          <t>Cultural fit — chemistry, communication, transparency in selection workshops</t>
        </is>
      </c>
      <c r="B12" s="5" t="n">
        <v>0.1</v>
      </c>
      <c r="C12" s="4" t="n">
        <v>5</v>
      </c>
      <c r="D12" s="6" t="n">
        <v>0.5</v>
      </c>
      <c r="E12" s="4" t="n">
        <v>3</v>
      </c>
      <c r="F12" s="6" t="n">
        <v>0.3</v>
      </c>
      <c r="G12" s="4" t="n">
        <v>4</v>
      </c>
      <c r="H12" s="6" t="n">
        <v>0.4</v>
      </c>
    </row>
    <row r="13">
      <c r="A13" s="7" t="inlineStr">
        <is>
          <t>Weighted total</t>
        </is>
      </c>
      <c r="B13" s="8" t="n">
        <v>1</v>
      </c>
      <c r="C13" s="7" t="n"/>
      <c r="D13" s="9" t="n">
        <v>3.600000000000001</v>
      </c>
      <c r="E13" s="7" t="n"/>
      <c r="F13" s="9" t="n">
        <v>3.65</v>
      </c>
      <c r="G13" s="7" t="n"/>
      <c r="H13" s="9" t="n">
        <v>4.05</v>
      </c>
    </row>
    <row r="14">
      <c r="A14" s="4" t="inlineStr">
        <is>
          <t>Result</t>
        </is>
      </c>
      <c r="B14" s="4" t="n"/>
      <c r="C14" s="4" t="inlineStr">
        <is>
          <t>SI A</t>
        </is>
      </c>
      <c r="D14" s="4" t="n"/>
      <c r="E14" s="4" t="inlineStr">
        <is>
          <t>SI B</t>
        </is>
      </c>
      <c r="F14" s="4" t="n"/>
      <c r="G14" s="10" t="inlineStr">
        <is>
          <t>SI C — selected</t>
        </is>
      </c>
      <c r="H14" s="11" t="n"/>
    </row>
    <row r="16">
      <c r="A16" s="12" t="inlineStr">
        <is>
          <t>Worked-example commentary</t>
        </is>
      </c>
    </row>
    <row r="17" ht="30" customHeight="1">
      <c r="A17" s="13" t="inlineStr">
        <is>
          <t>SI A wins on cultural fit (5 — strong chemistry in workshops) but loses on commercial (3 — MSA had unusual liability caps that Legal flagged) and references (3 — peer references were in-flight, not go-live).</t>
        </is>
      </c>
    </row>
    <row r="18" ht="30" customHeight="1">
      <c r="A18" s="13" t="inlineStr">
        <is>
          <t>SI B wins on commercial (5 — clean MSA, multi-SOW ready, transparent day-rates) but loses on methodology alignment (3 — five test levels not eight; gap acknowledged but not bridged cleanly).</t>
        </is>
      </c>
    </row>
    <row r="19" ht="30" customHeight="1">
      <c r="A19" s="13" t="inlineStr">
        <is>
          <t>SI C wins on methodology alignment (5 — eight-level testing accepted; one-method principle understood) and ties for references. Weighted total: 3.95 vs 3.55 (SI B) vs 3.55 (SI A).</t>
        </is>
      </c>
    </row>
    <row r="20" ht="30" customHeight="1">
      <c r="A20" s="13" t="inlineStr">
        <is>
          <t>Decision: SI C selected. Methodology and references carried more weight in the Programme Manager's judgement than the 0.2-point commercial advantage SI B offered.</t>
        </is>
      </c>
    </row>
    <row r="21" ht="30" customHeight="1">
      <c r="A21" s="13" t="inlineStr">
        <is>
          <t>Note: a 0.4-point spread on weighted total is meaningful but not decisive. The Programme Manager's qualitative judgement matters — the scoring matrix supports the decision, it doesn't make it.</t>
        </is>
      </c>
    </row>
  </sheetData>
  <mergeCells count="5">
    <mergeCell ref="A18:H18"/>
    <mergeCell ref="A21:H21"/>
    <mergeCell ref="A20:H20"/>
    <mergeCell ref="A19:H19"/>
    <mergeCell ref="A17:H17"/>
  </mergeCell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H25"/>
  <sheetViews>
    <sheetView workbookViewId="0">
      <selection activeCell="A1" sqref="A1"/>
    </sheetView>
  </sheetViews>
  <sheetFormatPr baseColWidth="8" defaultRowHeight="15"/>
  <cols>
    <col width="35" customWidth="1" min="1" max="1"/>
    <col width="10" customWidth="1" min="2" max="2"/>
    <col width="12" customWidth="1" min="3" max="3"/>
    <col width="14" customWidth="1" min="4" max="4"/>
    <col width="12" customWidth="1" min="5" max="5"/>
    <col width="14" customWidth="1" min="6" max="6"/>
    <col width="12" customWidth="1" min="7" max="7"/>
    <col width="14" customWidth="1" min="8" max="8"/>
  </cols>
  <sheetData>
    <row r="1">
      <c r="A1" s="1" t="inlineStr">
        <is>
          <t>Selection Scoring Matrix — Your Programme</t>
        </is>
      </c>
    </row>
    <row r="2">
      <c r="A2" s="2" t="inlineStr">
        <is>
          <t>Yellow cells are inputs (weights + scores per evaluator per SI). Weighted totals are formula-driven.</t>
        </is>
      </c>
    </row>
    <row r="4">
      <c r="A4" s="14" t="inlineStr">
        <is>
          <t>Step 1 — Configure weights (must sum to 100%)</t>
        </is>
      </c>
      <c r="B4" s="14" t="n"/>
    </row>
    <row r="5">
      <c r="A5" s="3" t="inlineStr">
        <is>
          <t>Category</t>
        </is>
      </c>
      <c r="B5" s="3" t="inlineStr">
        <is>
          <t>Weight</t>
        </is>
      </c>
    </row>
    <row r="6">
      <c r="A6" s="4" t="inlineStr">
        <is>
          <t>Technical capability</t>
        </is>
      </c>
      <c r="B6" s="15" t="n">
        <v>0.2</v>
      </c>
    </row>
    <row r="7">
      <c r="A7" s="4" t="inlineStr">
        <is>
          <t>Methodology alignment</t>
        </is>
      </c>
      <c r="B7" s="15" t="n">
        <v>0.2</v>
      </c>
    </row>
    <row r="8">
      <c r="A8" s="4" t="inlineStr">
        <is>
          <t>Team quality</t>
        </is>
      </c>
      <c r="B8" s="15" t="n">
        <v>0.2</v>
      </c>
    </row>
    <row r="9">
      <c r="A9" s="4" t="inlineStr">
        <is>
          <t>Commercial</t>
        </is>
      </c>
      <c r="B9" s="15" t="n">
        <v>0.15</v>
      </c>
    </row>
    <row r="10">
      <c r="A10" s="4" t="inlineStr">
        <is>
          <t>References</t>
        </is>
      </c>
      <c r="B10" s="15" t="n">
        <v>0.15</v>
      </c>
    </row>
    <row r="11">
      <c r="A11" s="4" t="inlineStr">
        <is>
          <t>Cultural fit</t>
        </is>
      </c>
      <c r="B11" s="15" t="n">
        <v>0.1</v>
      </c>
    </row>
    <row r="12">
      <c r="A12" s="16" t="inlineStr">
        <is>
          <t>Sum — must equal 100%</t>
        </is>
      </c>
      <c r="B12" s="17">
        <f>SUM(B6:B11)</f>
        <v/>
      </c>
    </row>
    <row r="14">
      <c r="A14" s="14" t="inlineStr">
        <is>
          <t>Step 2 — Score each SI (1–5 scale)</t>
        </is>
      </c>
      <c r="B14" s="14" t="n"/>
      <c r="C14" s="14" t="n"/>
      <c r="D14" s="14" t="n"/>
      <c r="E14" s="14" t="n"/>
      <c r="F14" s="14" t="n"/>
      <c r="G14" s="14" t="n"/>
      <c r="H14" s="14" t="n"/>
    </row>
    <row r="15">
      <c r="A15" s="3" t="inlineStr">
        <is>
          <t>Category</t>
        </is>
      </c>
      <c r="B15" s="3" t="inlineStr">
        <is>
          <t>Weight</t>
        </is>
      </c>
      <c r="C15" s="3" t="inlineStr">
        <is>
          <t>SI A — score</t>
        </is>
      </c>
      <c r="D15" s="3" t="inlineStr">
        <is>
          <t>SI A — weighted</t>
        </is>
      </c>
      <c r="E15" s="3" t="inlineStr">
        <is>
          <t>SI B — score</t>
        </is>
      </c>
      <c r="F15" s="3" t="inlineStr">
        <is>
          <t>SI B — weighted</t>
        </is>
      </c>
      <c r="G15" s="3" t="inlineStr">
        <is>
          <t>SI C — score</t>
        </is>
      </c>
      <c r="H15" s="3" t="inlineStr">
        <is>
          <t>SI C — weighted</t>
        </is>
      </c>
    </row>
    <row r="16">
      <c r="A16" s="4" t="inlineStr">
        <is>
          <t>Technical capability</t>
        </is>
      </c>
      <c r="B16" s="5">
        <f>B6</f>
        <v/>
      </c>
      <c r="C16" s="18" t="n"/>
      <c r="D16" s="19">
        <f>IF(ISBLANK(C16),0,C16*B16)</f>
        <v/>
      </c>
      <c r="E16" s="18" t="n"/>
      <c r="F16" s="19">
        <f>IF(ISBLANK(E16),0,E16*B16)</f>
        <v/>
      </c>
      <c r="G16" s="18" t="n"/>
      <c r="H16" s="19">
        <f>IF(ISBLANK(G16),0,G16*B16)</f>
        <v/>
      </c>
    </row>
    <row r="17">
      <c r="A17" s="4" t="inlineStr">
        <is>
          <t>Methodology alignment</t>
        </is>
      </c>
      <c r="B17" s="5">
        <f>B7</f>
        <v/>
      </c>
      <c r="C17" s="18" t="n"/>
      <c r="D17" s="19">
        <f>IF(ISBLANK(C17),0,C17*B17)</f>
        <v/>
      </c>
      <c r="E17" s="18" t="n"/>
      <c r="F17" s="19">
        <f>IF(ISBLANK(E17),0,E17*B17)</f>
        <v/>
      </c>
      <c r="G17" s="18" t="n"/>
      <c r="H17" s="19">
        <f>IF(ISBLANK(G17),0,G17*B17)</f>
        <v/>
      </c>
    </row>
    <row r="18">
      <c r="A18" s="4" t="inlineStr">
        <is>
          <t>Team quality</t>
        </is>
      </c>
      <c r="B18" s="5">
        <f>B8</f>
        <v/>
      </c>
      <c r="C18" s="18" t="n"/>
      <c r="D18" s="19">
        <f>IF(ISBLANK(C18),0,C18*B18)</f>
        <v/>
      </c>
      <c r="E18" s="18" t="n"/>
      <c r="F18" s="19">
        <f>IF(ISBLANK(E18),0,E18*B18)</f>
        <v/>
      </c>
      <c r="G18" s="18" t="n"/>
      <c r="H18" s="19">
        <f>IF(ISBLANK(G18),0,G18*B18)</f>
        <v/>
      </c>
    </row>
    <row r="19">
      <c r="A19" s="4" t="inlineStr">
        <is>
          <t>Commercial</t>
        </is>
      </c>
      <c r="B19" s="5">
        <f>B9</f>
        <v/>
      </c>
      <c r="C19" s="18" t="n"/>
      <c r="D19" s="19">
        <f>IF(ISBLANK(C19),0,C19*B19)</f>
        <v/>
      </c>
      <c r="E19" s="18" t="n"/>
      <c r="F19" s="19">
        <f>IF(ISBLANK(E19),0,E19*B19)</f>
        <v/>
      </c>
      <c r="G19" s="18" t="n"/>
      <c r="H19" s="19">
        <f>IF(ISBLANK(G19),0,G19*B19)</f>
        <v/>
      </c>
    </row>
    <row r="20">
      <c r="A20" s="4" t="inlineStr">
        <is>
          <t>References</t>
        </is>
      </c>
      <c r="B20" s="5">
        <f>B10</f>
        <v/>
      </c>
      <c r="C20" s="18" t="n"/>
      <c r="D20" s="19">
        <f>IF(ISBLANK(C20),0,C20*B20)</f>
        <v/>
      </c>
      <c r="E20" s="18" t="n"/>
      <c r="F20" s="19">
        <f>IF(ISBLANK(E20),0,E20*B20)</f>
        <v/>
      </c>
      <c r="G20" s="18" t="n"/>
      <c r="H20" s="19">
        <f>IF(ISBLANK(G20),0,G20*B20)</f>
        <v/>
      </c>
    </row>
    <row r="21">
      <c r="A21" s="4" t="inlineStr">
        <is>
          <t>Cultural fit</t>
        </is>
      </c>
      <c r="B21" s="5">
        <f>B11</f>
        <v/>
      </c>
      <c r="C21" s="18" t="n"/>
      <c r="D21" s="19">
        <f>IF(ISBLANK(C21),0,C21*B21)</f>
        <v/>
      </c>
      <c r="E21" s="18" t="n"/>
      <c r="F21" s="19">
        <f>IF(ISBLANK(E21),0,E21*B21)</f>
        <v/>
      </c>
      <c r="G21" s="18" t="n"/>
      <c r="H21" s="19">
        <f>IF(ISBLANK(G21),0,G21*B21)</f>
        <v/>
      </c>
    </row>
    <row r="22">
      <c r="A22" s="7" t="inlineStr">
        <is>
          <t>Weighted total</t>
        </is>
      </c>
      <c r="B22" s="7" t="n"/>
      <c r="C22" s="7" t="n"/>
      <c r="D22" s="9">
        <f>SUM(D16:D21)</f>
        <v/>
      </c>
      <c r="E22" s="7" t="n"/>
      <c r="F22" s="9">
        <f>SUM(F16:F21)</f>
        <v/>
      </c>
      <c r="G22" s="7" t="n"/>
      <c r="H22" s="9">
        <f>SUM(H16:H21)</f>
        <v/>
      </c>
    </row>
    <row r="24">
      <c r="A24" s="20" t="inlineStr">
        <is>
          <t>Multiple evaluators — replicate the score block per evaluator and average</t>
        </is>
      </c>
    </row>
    <row r="25" ht="50" customHeight="1">
      <c r="A25" s="13" t="inlineStr">
        <is>
          <t>For programmes with multiple evaluators (Programme Manager, Procurement, Solution Architect, Sponsor), each evaluator scores independently. The Programme Manager averages the scores per SI per category before applying weights. Disagreement of more than 2 points on the 1–5 scale between evaluators is the signal — discuss before averaging.</t>
        </is>
      </c>
    </row>
  </sheetData>
  <mergeCells count="2">
    <mergeCell ref="A25:H25"/>
    <mergeCell ref="A24:H24"/>
  </mergeCell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2026-05-19T14:45:04Z</dcterms:created>
  <dcterms:modified xmlns:dcterms="http://purl.org/dc/terms/" xmlns:xsi="http://www.w3.org/2001/XMLSchema-instance" xsi:type="dcterms:W3CDTF">2026-05-19T14:45:04Z</dcterms:modified>
</cp:coreProperties>
</file>