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Assessment" sheetId="2" state="visible" r:id="rId4"/>
    <sheet name="Heat Map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<sst xmlns="http://schemas.openxmlformats.org/spreadsheetml/2006/main" count="126" uniqueCount="45">
  <si>
    <t xml:space="preserve">Change Impact Assessment</t>
  </si>
  <si>
    <t xml:space="preserve">Stages 11-13. Quantifies the change burden by process x role x BU.</t>
  </si>
  <si>
    <t xml:space="preserve">How to use</t>
  </si>
  <si>
    <t xml:space="preserve">Each row is a Process x Role x BU intersection. Score four dimensions of change (1-3) and the workbook computes a weighted total. The Heat Map shows where the biggest concentrations of change sit — informing training prioritisation, comms intensity and super-user placement.</t>
  </si>
  <si>
    <t xml:space="preserve">Change Impact — by Process x Role x BU</t>
  </si>
  <si>
    <t xml:space="preserve">Score 1=Low, 2=Medium, 3=High. Total = (Process change x 2) + (System change x 2) + Skills change + Cultural change.</t>
  </si>
  <si>
    <t xml:space="preserve">#</t>
  </si>
  <si>
    <t xml:space="preserve">Process</t>
  </si>
  <si>
    <t xml:space="preserve">Role</t>
  </si>
  <si>
    <t xml:space="preserve">BU</t>
  </si>
  <si>
    <t xml:space="preserve">Headcount</t>
  </si>
  <si>
    <t xml:space="preserve">Process change</t>
  </si>
  <si>
    <t xml:space="preserve">System change</t>
  </si>
  <si>
    <t xml:space="preserve">Skills change</t>
  </si>
  <si>
    <t xml:space="preserve">Cultural change</t>
  </si>
  <si>
    <t xml:space="preserve">Total score</t>
  </si>
  <si>
    <t xml:space="preserve">Rating</t>
  </si>
  <si>
    <t xml:space="preserve">Notes / mitigation</t>
  </si>
  <si>
    <t xml:space="preserve">P2P</t>
  </si>
  <si>
    <t xml:space="preserve">AP Clerk</t>
  </si>
  <si>
    <t xml:space="preserve">UK</t>
  </si>
  <si>
    <t xml:space="preserve">ROI</t>
  </si>
  <si>
    <t xml:space="preserve">DE</t>
  </si>
  <si>
    <t xml:space="preserve">AP Manager</t>
  </si>
  <si>
    <t xml:space="preserve">Procurement Officer</t>
  </si>
  <si>
    <t xml:space="preserve">Approver (line manager)</t>
  </si>
  <si>
    <t xml:space="preserve">OTC</t>
  </si>
  <si>
    <t xml:space="preserve">AR Clerk</t>
  </si>
  <si>
    <t xml:space="preserve">Sales Order Clerk</t>
  </si>
  <si>
    <t xml:space="preserve">Commercial / KAM</t>
  </si>
  <si>
    <t xml:space="preserve">AR Manager</t>
  </si>
  <si>
    <t xml:space="preserve">GL</t>
  </si>
  <si>
    <t xml:space="preserve">GL Accountant</t>
  </si>
  <si>
    <t xml:space="preserve">Group Financial Controller</t>
  </si>
  <si>
    <t xml:space="preserve">Group</t>
  </si>
  <si>
    <t xml:space="preserve">Supply Chain</t>
  </si>
  <si>
    <t xml:space="preserve">Buyer / Planner</t>
  </si>
  <si>
    <t xml:space="preserve">Warehouse Operative</t>
  </si>
  <si>
    <t xml:space="preserve">Supply Chain Director</t>
  </si>
  <si>
    <t xml:space="preserve">Reporting</t>
  </si>
  <si>
    <t xml:space="preserve">BU Finance Manager</t>
  </si>
  <si>
    <t xml:space="preserve">Group Audit</t>
  </si>
  <si>
    <t xml:space="preserve">Heat Map — Process x BU</t>
  </si>
  <si>
    <t xml:space="preserve">Average impact rating by Process x BU. Drives where to deploy super users and comms intensity.</t>
  </si>
  <si>
    <t xml:space="preserve">Process / BU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</si>
</sst>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1E2761"/>
      <name val="Arial"/>
      <family val="0"/>
      <charset val="1"/>
    </font>
    <font>
      <i val="true"/>
      <sz val="12"/>
      <color rgb="FF595959"/>
      <name val="Arial"/>
      <family val="0"/>
      <charset val="1"/>
    </font>
    <font>
      <b val="true"/>
      <sz val="12"/>
      <color rgb="FF1E2761"/>
      <name val="Arial"/>
      <family val="0"/>
      <charset val="1"/>
    </font>
    <font>
      <sz val="11"/>
      <name val="Arial"/>
      <family val="0"/>
      <charset val="1"/>
    </font>
    <font>
      <b val="true"/>
      <sz val="18"/>
      <color rgb="FF1E2761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1E2761"/>
      <name val="Arial"/>
      <family val="0"/>
      <charset val="1"/>
    </font>
    <font>
      <b val="true"/>
      <sz val="12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E2761"/>
        <bgColor rgb="FF333333"/>
      </patternFill>
    </fill>
    <fill>
      <patternFill patternType="solid">
        <fgColor rgb="FFCADCFC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b val="1"/>
        <color rgb="FFFFFFFF"/>
      </font>
      <fill>
        <patternFill>
          <bgColor rgb="FFC00000"/>
        </patternFill>
      </fill>
    </dxf>
    <dxf>
      <font>
        <b val="1"/>
        <color rgb="FFFFFFFF"/>
      </font>
      <fill>
        <patternFill>
          <bgColor rgb="FFED7D31"/>
        </patternFill>
      </fill>
    </dxf>
    <dxf>
      <font>
        <b val="1"/>
        <color rgb="FFFFFFFF"/>
      </font>
      <fill>
        <patternFill>
          <bgColor rgb="FF548235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ADC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595959"/>
      <rgbColor rgb="FF969696"/>
      <rgbColor rgb="FF1E276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110"/>
  </cols>
  <sheetData>
    <row r="2" customFormat="false" ht="31.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 t="s">
        <v>1</v>
      </c>
    </row>
    <row r="5" customFormat="false" ht="15" hidden="false" customHeight="false" outlineLevel="0" collapsed="false">
      <c r="B5" s="3" t="s">
        <v>2</v>
      </c>
    </row>
    <row r="6" customFormat="false" ht="69.75" hidden="false" customHeight="true" outlineLevel="0" collapsed="false">
      <c r="B6" s="4" t="s">
        <v>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4"/>
    <col collapsed="false" customWidth="true" hidden="false" outlineLevel="0" max="3" min="2" style="0" width="22"/>
    <col collapsed="false" customWidth="true" hidden="false" outlineLevel="0" max="4" min="4" style="0" width="8"/>
    <col collapsed="false" customWidth="true" hidden="false" outlineLevel="0" max="5" min="5" style="0" width="10"/>
    <col collapsed="false" customWidth="true" hidden="false" outlineLevel="0" max="9" min="6" style="0" width="12"/>
    <col collapsed="false" customWidth="true" hidden="false" outlineLevel="0" max="10" min="10" style="0" width="10"/>
    <col collapsed="false" customWidth="true" hidden="false" outlineLevel="0" max="11" min="11" style="0" width="12"/>
    <col collapsed="false" customWidth="true" hidden="false" outlineLevel="0" max="12" min="12" style="0" width="36"/>
  </cols>
  <sheetData>
    <row r="1" customFormat="false" ht="30" hidden="false" customHeight="true" outlineLevel="0" collapsed="false">
      <c r="A1" s="5" t="s">
        <v>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customFormat="false" ht="18" hidden="false" customHeight="true" outlineLevel="0" collapsed="false">
      <c r="A2" s="6" t="s">
        <v>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4" customFormat="false" ht="31.5" hidden="false" customHeight="true" outlineLevel="0" collapsed="false">
      <c r="A4" s="7" t="s">
        <v>6</v>
      </c>
      <c r="B4" s="7" t="s">
        <v>7</v>
      </c>
      <c r="C4" s="7" t="s">
        <v>8</v>
      </c>
      <c r="D4" s="7" t="s">
        <v>9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</row>
    <row r="5" customFormat="false" ht="15" hidden="false" customHeight="false" outlineLevel="0" collapsed="false">
      <c r="A5" s="0" t="n">
        <v>1</v>
      </c>
      <c r="B5" s="8" t="s">
        <v>18</v>
      </c>
      <c r="C5" s="8" t="s">
        <v>19</v>
      </c>
      <c r="D5" s="9" t="s">
        <v>20</v>
      </c>
      <c r="E5" s="9" t="n">
        <v>8</v>
      </c>
      <c r="F5" s="9" t="n">
        <v>2</v>
      </c>
      <c r="G5" s="9" t="n">
        <v>3</v>
      </c>
      <c r="H5" s="9" t="n">
        <v>3</v>
      </c>
      <c r="I5" s="9" t="n">
        <v>2</v>
      </c>
      <c r="J5" s="10" t="n">
        <f aca="false">F5*2+G5*2+H5+I5</f>
        <v>15</v>
      </c>
      <c r="K5" s="11" t="str">
        <f aca="false">IF(J5&gt;=10,"High",IF(J5&gt;=6,"Medium","Low"))</f>
        <v>High</v>
      </c>
    </row>
    <row r="6" customFormat="false" ht="15" hidden="false" customHeight="false" outlineLevel="0" collapsed="false">
      <c r="A6" s="0" t="n">
        <v>2</v>
      </c>
      <c r="B6" s="8" t="s">
        <v>18</v>
      </c>
      <c r="C6" s="8" t="s">
        <v>19</v>
      </c>
      <c r="D6" s="9" t="s">
        <v>21</v>
      </c>
      <c r="E6" s="9" t="n">
        <v>3</v>
      </c>
      <c r="F6" s="9" t="n">
        <v>2</v>
      </c>
      <c r="G6" s="9" t="n">
        <v>3</v>
      </c>
      <c r="H6" s="9" t="n">
        <v>3</v>
      </c>
      <c r="I6" s="9" t="n">
        <v>2</v>
      </c>
      <c r="J6" s="10" t="n">
        <f aca="false">F6*2+G6*2+H6+I6</f>
        <v>15</v>
      </c>
      <c r="K6" s="11" t="str">
        <f aca="false">IF(J6&gt;=10,"High",IF(J6&gt;=6,"Medium","Low"))</f>
        <v>High</v>
      </c>
    </row>
    <row r="7" customFormat="false" ht="15" hidden="false" customHeight="false" outlineLevel="0" collapsed="false">
      <c r="A7" s="0" t="n">
        <v>3</v>
      </c>
      <c r="B7" s="8" t="s">
        <v>18</v>
      </c>
      <c r="C7" s="8" t="s">
        <v>19</v>
      </c>
      <c r="D7" s="9" t="s">
        <v>22</v>
      </c>
      <c r="E7" s="9" t="n">
        <v>4</v>
      </c>
      <c r="F7" s="9" t="n">
        <v>2</v>
      </c>
      <c r="G7" s="9" t="n">
        <v>3</v>
      </c>
      <c r="H7" s="9" t="n">
        <v>3</v>
      </c>
      <c r="I7" s="9" t="n">
        <v>3</v>
      </c>
      <c r="J7" s="10" t="n">
        <f aca="false">F7*2+G7*2+H7+I7</f>
        <v>16</v>
      </c>
      <c r="K7" s="11" t="str">
        <f aca="false">IF(J7&gt;=10,"High",IF(J7&gt;=6,"Medium","Low"))</f>
        <v>High</v>
      </c>
    </row>
    <row r="8" customFormat="false" ht="15" hidden="false" customHeight="false" outlineLevel="0" collapsed="false">
      <c r="A8" s="0" t="n">
        <v>4</v>
      </c>
      <c r="B8" s="8" t="s">
        <v>18</v>
      </c>
      <c r="C8" s="8" t="s">
        <v>23</v>
      </c>
      <c r="D8" s="9" t="s">
        <v>20</v>
      </c>
      <c r="E8" s="9" t="n">
        <v>1</v>
      </c>
      <c r="F8" s="9" t="n">
        <v>2</v>
      </c>
      <c r="G8" s="9" t="n">
        <v>3</v>
      </c>
      <c r="H8" s="9" t="n">
        <v>2</v>
      </c>
      <c r="I8" s="9" t="n">
        <v>1</v>
      </c>
      <c r="J8" s="10" t="n">
        <f aca="false">F8*2+G8*2+H8+I8</f>
        <v>13</v>
      </c>
      <c r="K8" s="11" t="str">
        <f aca="false">IF(J8&gt;=10,"High",IF(J8&gt;=6,"Medium","Low"))</f>
        <v>High</v>
      </c>
    </row>
    <row r="9" customFormat="false" ht="15" hidden="false" customHeight="false" outlineLevel="0" collapsed="false">
      <c r="A9" s="0" t="n">
        <v>5</v>
      </c>
      <c r="B9" s="8" t="s">
        <v>18</v>
      </c>
      <c r="C9" s="8" t="s">
        <v>24</v>
      </c>
      <c r="D9" s="9" t="s">
        <v>20</v>
      </c>
      <c r="E9" s="9" t="n">
        <v>6</v>
      </c>
      <c r="F9" s="9" t="n">
        <v>3</v>
      </c>
      <c r="G9" s="9" t="n">
        <v>2</v>
      </c>
      <c r="H9" s="9" t="n">
        <v>2</v>
      </c>
      <c r="I9" s="9" t="n">
        <v>2</v>
      </c>
      <c r="J9" s="10" t="n">
        <f aca="false">F9*2+G9*2+H9+I9</f>
        <v>14</v>
      </c>
      <c r="K9" s="11" t="str">
        <f aca="false">IF(J9&gt;=10,"High",IF(J9&gt;=6,"Medium","Low"))</f>
        <v>High</v>
      </c>
    </row>
    <row r="10" customFormat="false" ht="15" hidden="false" customHeight="false" outlineLevel="0" collapsed="false">
      <c r="A10" s="0" t="n">
        <v>6</v>
      </c>
      <c r="B10" s="8" t="s">
        <v>18</v>
      </c>
      <c r="C10" s="8" t="s">
        <v>24</v>
      </c>
      <c r="D10" s="9" t="s">
        <v>21</v>
      </c>
      <c r="E10" s="9" t="n">
        <v>2</v>
      </c>
      <c r="F10" s="9" t="n">
        <v>3</v>
      </c>
      <c r="G10" s="9" t="n">
        <v>2</v>
      </c>
      <c r="H10" s="9" t="n">
        <v>2</v>
      </c>
      <c r="I10" s="9" t="n">
        <v>2</v>
      </c>
      <c r="J10" s="10" t="n">
        <f aca="false">F10*2+G10*2+H10+I10</f>
        <v>14</v>
      </c>
      <c r="K10" s="11" t="str">
        <f aca="false">IF(J10&gt;=10,"High",IF(J10&gt;=6,"Medium","Low"))</f>
        <v>High</v>
      </c>
    </row>
    <row r="11" customFormat="false" ht="15" hidden="false" customHeight="false" outlineLevel="0" collapsed="false">
      <c r="A11" s="0" t="n">
        <v>7</v>
      </c>
      <c r="B11" s="8" t="s">
        <v>18</v>
      </c>
      <c r="C11" s="8" t="s">
        <v>24</v>
      </c>
      <c r="D11" s="9" t="s">
        <v>22</v>
      </c>
      <c r="E11" s="9" t="n">
        <v>3</v>
      </c>
      <c r="F11" s="9" t="n">
        <v>3</v>
      </c>
      <c r="G11" s="9" t="n">
        <v>2</v>
      </c>
      <c r="H11" s="9" t="n">
        <v>2</v>
      </c>
      <c r="I11" s="9" t="n">
        <v>2</v>
      </c>
      <c r="J11" s="10" t="n">
        <f aca="false">F11*2+G11*2+H11+I11</f>
        <v>14</v>
      </c>
      <c r="K11" s="11" t="str">
        <f aca="false">IF(J11&gt;=10,"High",IF(J11&gt;=6,"Medium","Low"))</f>
        <v>High</v>
      </c>
    </row>
    <row r="12" customFormat="false" ht="15" hidden="false" customHeight="false" outlineLevel="0" collapsed="false">
      <c r="A12" s="0" t="n">
        <v>8</v>
      </c>
      <c r="B12" s="8" t="s">
        <v>18</v>
      </c>
      <c r="C12" s="8" t="s">
        <v>25</v>
      </c>
      <c r="D12" s="9" t="s">
        <v>20</v>
      </c>
      <c r="E12" s="9" t="n">
        <v>75</v>
      </c>
      <c r="F12" s="9" t="n">
        <v>1</v>
      </c>
      <c r="G12" s="9" t="n">
        <v>1</v>
      </c>
      <c r="H12" s="9" t="n">
        <v>1</v>
      </c>
      <c r="I12" s="9" t="n">
        <v>1</v>
      </c>
      <c r="J12" s="10" t="n">
        <f aca="false">F12*2+G12*2+H12+I12</f>
        <v>6</v>
      </c>
      <c r="K12" s="11" t="str">
        <f aca="false">IF(J12&gt;=10,"High",IF(J12&gt;=6,"Medium","Low"))</f>
        <v>Medium</v>
      </c>
    </row>
    <row r="13" customFormat="false" ht="15" hidden="false" customHeight="false" outlineLevel="0" collapsed="false">
      <c r="A13" s="0" t="n">
        <v>9</v>
      </c>
      <c r="B13" s="8" t="s">
        <v>18</v>
      </c>
      <c r="C13" s="8" t="s">
        <v>25</v>
      </c>
      <c r="D13" s="9" t="s">
        <v>21</v>
      </c>
      <c r="E13" s="9" t="n">
        <v>18</v>
      </c>
      <c r="F13" s="9" t="n">
        <v>1</v>
      </c>
      <c r="G13" s="9" t="n">
        <v>1</v>
      </c>
      <c r="H13" s="9" t="n">
        <v>1</v>
      </c>
      <c r="I13" s="9" t="n">
        <v>1</v>
      </c>
      <c r="J13" s="10" t="n">
        <f aca="false">F13*2+G13*2+H13+I13</f>
        <v>6</v>
      </c>
      <c r="K13" s="11" t="str">
        <f aca="false">IF(J13&gt;=10,"High",IF(J13&gt;=6,"Medium","Low"))</f>
        <v>Medium</v>
      </c>
    </row>
    <row r="14" customFormat="false" ht="15" hidden="false" customHeight="false" outlineLevel="0" collapsed="false">
      <c r="A14" s="0" t="n">
        <v>10</v>
      </c>
      <c r="B14" s="8" t="s">
        <v>18</v>
      </c>
      <c r="C14" s="8" t="s">
        <v>25</v>
      </c>
      <c r="D14" s="9" t="s">
        <v>22</v>
      </c>
      <c r="E14" s="9" t="n">
        <v>22</v>
      </c>
      <c r="F14" s="9" t="n">
        <v>1</v>
      </c>
      <c r="G14" s="9" t="n">
        <v>1</v>
      </c>
      <c r="H14" s="9" t="n">
        <v>1</v>
      </c>
      <c r="I14" s="9" t="n">
        <v>1</v>
      </c>
      <c r="J14" s="10" t="n">
        <f aca="false">F14*2+G14*2+H14+I14</f>
        <v>6</v>
      </c>
      <c r="K14" s="11" t="str">
        <f aca="false">IF(J14&gt;=10,"High",IF(J14&gt;=6,"Medium","Low"))</f>
        <v>Medium</v>
      </c>
    </row>
    <row r="15" customFormat="false" ht="15" hidden="false" customHeight="false" outlineLevel="0" collapsed="false">
      <c r="A15" s="0" t="n">
        <v>11</v>
      </c>
      <c r="B15" s="8" t="s">
        <v>26</v>
      </c>
      <c r="C15" s="8" t="s">
        <v>27</v>
      </c>
      <c r="D15" s="9" t="s">
        <v>20</v>
      </c>
      <c r="E15" s="9" t="n">
        <v>5</v>
      </c>
      <c r="F15" s="9" t="n">
        <v>2</v>
      </c>
      <c r="G15" s="9" t="n">
        <v>3</v>
      </c>
      <c r="H15" s="9" t="n">
        <v>2</v>
      </c>
      <c r="I15" s="9" t="n">
        <v>2</v>
      </c>
      <c r="J15" s="10" t="n">
        <f aca="false">F15*2+G15*2+H15+I15</f>
        <v>14</v>
      </c>
      <c r="K15" s="11" t="str">
        <f aca="false">IF(J15&gt;=10,"High",IF(J15&gt;=6,"Medium","Low"))</f>
        <v>High</v>
      </c>
    </row>
    <row r="16" customFormat="false" ht="15" hidden="false" customHeight="false" outlineLevel="0" collapsed="false">
      <c r="A16" s="0" t="n">
        <v>12</v>
      </c>
      <c r="B16" s="8" t="s">
        <v>26</v>
      </c>
      <c r="C16" s="8" t="s">
        <v>27</v>
      </c>
      <c r="D16" s="9" t="s">
        <v>21</v>
      </c>
      <c r="E16" s="9" t="n">
        <v>2</v>
      </c>
      <c r="F16" s="9" t="n">
        <v>2</v>
      </c>
      <c r="G16" s="9" t="n">
        <v>3</v>
      </c>
      <c r="H16" s="9" t="n">
        <v>2</v>
      </c>
      <c r="I16" s="9" t="n">
        <v>2</v>
      </c>
      <c r="J16" s="10" t="n">
        <f aca="false">F16*2+G16*2+H16+I16</f>
        <v>14</v>
      </c>
      <c r="K16" s="11" t="str">
        <f aca="false">IF(J16&gt;=10,"High",IF(J16&gt;=6,"Medium","Low"))</f>
        <v>High</v>
      </c>
    </row>
    <row r="17" customFormat="false" ht="15" hidden="false" customHeight="false" outlineLevel="0" collapsed="false">
      <c r="A17" s="0" t="n">
        <v>13</v>
      </c>
      <c r="B17" s="8" t="s">
        <v>26</v>
      </c>
      <c r="C17" s="8" t="s">
        <v>27</v>
      </c>
      <c r="D17" s="9" t="s">
        <v>22</v>
      </c>
      <c r="E17" s="9" t="n">
        <v>3</v>
      </c>
      <c r="F17" s="9" t="n">
        <v>2</v>
      </c>
      <c r="G17" s="9" t="n">
        <v>3</v>
      </c>
      <c r="H17" s="9" t="n">
        <v>2</v>
      </c>
      <c r="I17" s="9" t="n">
        <v>3</v>
      </c>
      <c r="J17" s="10" t="n">
        <f aca="false">F17*2+G17*2+H17+I17</f>
        <v>15</v>
      </c>
      <c r="K17" s="11" t="str">
        <f aca="false">IF(J17&gt;=10,"High",IF(J17&gt;=6,"Medium","Low"))</f>
        <v>High</v>
      </c>
    </row>
    <row r="18" customFormat="false" ht="15" hidden="false" customHeight="false" outlineLevel="0" collapsed="false">
      <c r="A18" s="0" t="n">
        <v>14</v>
      </c>
      <c r="B18" s="8" t="s">
        <v>26</v>
      </c>
      <c r="C18" s="8" t="s">
        <v>28</v>
      </c>
      <c r="D18" s="9" t="s">
        <v>20</v>
      </c>
      <c r="E18" s="9" t="n">
        <v>12</v>
      </c>
      <c r="F18" s="9" t="n">
        <v>2</v>
      </c>
      <c r="G18" s="9" t="n">
        <v>2</v>
      </c>
      <c r="H18" s="9" t="n">
        <v>2</v>
      </c>
      <c r="I18" s="9" t="n">
        <v>2</v>
      </c>
      <c r="J18" s="10" t="n">
        <f aca="false">F18*2+G18*2+H18+I18</f>
        <v>12</v>
      </c>
      <c r="K18" s="11" t="str">
        <f aca="false">IF(J18&gt;=10,"High",IF(J18&gt;=6,"Medium","Low"))</f>
        <v>High</v>
      </c>
    </row>
    <row r="19" customFormat="false" ht="15" hidden="false" customHeight="false" outlineLevel="0" collapsed="false">
      <c r="A19" s="0" t="n">
        <v>15</v>
      </c>
      <c r="B19" s="8" t="s">
        <v>26</v>
      </c>
      <c r="C19" s="8" t="s">
        <v>28</v>
      </c>
      <c r="D19" s="9" t="s">
        <v>21</v>
      </c>
      <c r="E19" s="9" t="n">
        <v>4</v>
      </c>
      <c r="F19" s="9" t="n">
        <v>2</v>
      </c>
      <c r="G19" s="9" t="n">
        <v>2</v>
      </c>
      <c r="H19" s="9" t="n">
        <v>2</v>
      </c>
      <c r="I19" s="9" t="n">
        <v>2</v>
      </c>
      <c r="J19" s="10" t="n">
        <f aca="false">F19*2+G19*2+H19+I19</f>
        <v>12</v>
      </c>
      <c r="K19" s="11" t="str">
        <f aca="false">IF(J19&gt;=10,"High",IF(J19&gt;=6,"Medium","Low"))</f>
        <v>High</v>
      </c>
    </row>
    <row r="20" customFormat="false" ht="15" hidden="false" customHeight="false" outlineLevel="0" collapsed="false">
      <c r="A20" s="0" t="n">
        <v>16</v>
      </c>
      <c r="B20" s="8" t="s">
        <v>26</v>
      </c>
      <c r="C20" s="8" t="s">
        <v>28</v>
      </c>
      <c r="D20" s="9" t="s">
        <v>22</v>
      </c>
      <c r="E20" s="9" t="n">
        <v>6</v>
      </c>
      <c r="F20" s="9" t="n">
        <v>2</v>
      </c>
      <c r="G20" s="9" t="n">
        <v>2</v>
      </c>
      <c r="H20" s="9" t="n">
        <v>2</v>
      </c>
      <c r="I20" s="9" t="n">
        <v>2</v>
      </c>
      <c r="J20" s="10" t="n">
        <f aca="false">F20*2+G20*2+H20+I20</f>
        <v>12</v>
      </c>
      <c r="K20" s="11" t="str">
        <f aca="false">IF(J20&gt;=10,"High",IF(J20&gt;=6,"Medium","Low"))</f>
        <v>High</v>
      </c>
    </row>
    <row r="21" customFormat="false" ht="15" hidden="false" customHeight="false" outlineLevel="0" collapsed="false">
      <c r="A21" s="0" t="n">
        <v>17</v>
      </c>
      <c r="B21" s="8" t="s">
        <v>26</v>
      </c>
      <c r="C21" s="8" t="s">
        <v>29</v>
      </c>
      <c r="D21" s="9" t="s">
        <v>20</v>
      </c>
      <c r="E21" s="9" t="n">
        <v>8</v>
      </c>
      <c r="F21" s="9" t="n">
        <v>1</v>
      </c>
      <c r="G21" s="9" t="n">
        <v>1</v>
      </c>
      <c r="H21" s="9" t="n">
        <v>1</v>
      </c>
      <c r="I21" s="9" t="n">
        <v>1</v>
      </c>
      <c r="J21" s="10" t="n">
        <f aca="false">F21*2+G21*2+H21+I21</f>
        <v>6</v>
      </c>
      <c r="K21" s="11" t="str">
        <f aca="false">IF(J21&gt;=10,"High",IF(J21&gt;=6,"Medium","Low"))</f>
        <v>Medium</v>
      </c>
    </row>
    <row r="22" customFormat="false" ht="15" hidden="false" customHeight="false" outlineLevel="0" collapsed="false">
      <c r="A22" s="0" t="n">
        <v>18</v>
      </c>
      <c r="B22" s="8" t="s">
        <v>26</v>
      </c>
      <c r="C22" s="8" t="s">
        <v>30</v>
      </c>
      <c r="D22" s="9" t="s">
        <v>20</v>
      </c>
      <c r="E22" s="9" t="n">
        <v>1</v>
      </c>
      <c r="F22" s="9" t="n">
        <v>2</v>
      </c>
      <c r="G22" s="9" t="n">
        <v>2</v>
      </c>
      <c r="H22" s="9" t="n">
        <v>1</v>
      </c>
      <c r="I22" s="9" t="n">
        <v>1</v>
      </c>
      <c r="J22" s="10" t="n">
        <f aca="false">F22*2+G22*2+H22+I22</f>
        <v>10</v>
      </c>
      <c r="K22" s="11" t="str">
        <f aca="false">IF(J22&gt;=10,"High",IF(J22&gt;=6,"Medium","Low"))</f>
        <v>High</v>
      </c>
    </row>
    <row r="23" customFormat="false" ht="15" hidden="false" customHeight="false" outlineLevel="0" collapsed="false">
      <c r="A23" s="0" t="n">
        <v>19</v>
      </c>
      <c r="B23" s="8" t="s">
        <v>31</v>
      </c>
      <c r="C23" s="8" t="s">
        <v>32</v>
      </c>
      <c r="D23" s="9" t="s">
        <v>20</v>
      </c>
      <c r="E23" s="9" t="n">
        <v>4</v>
      </c>
      <c r="F23" s="9" t="n">
        <v>3</v>
      </c>
      <c r="G23" s="9" t="n">
        <v>3</v>
      </c>
      <c r="H23" s="9" t="n">
        <v>3</v>
      </c>
      <c r="I23" s="9" t="n">
        <v>2</v>
      </c>
      <c r="J23" s="10" t="n">
        <f aca="false">F23*2+G23*2+H23+I23</f>
        <v>17</v>
      </c>
      <c r="K23" s="11" t="str">
        <f aca="false">IF(J23&gt;=10,"High",IF(J23&gt;=6,"Medium","Low"))</f>
        <v>High</v>
      </c>
    </row>
    <row r="24" customFormat="false" ht="15" hidden="false" customHeight="false" outlineLevel="0" collapsed="false">
      <c r="A24" s="0" t="n">
        <v>20</v>
      </c>
      <c r="B24" s="8" t="s">
        <v>31</v>
      </c>
      <c r="C24" s="8" t="s">
        <v>32</v>
      </c>
      <c r="D24" s="9" t="s">
        <v>21</v>
      </c>
      <c r="E24" s="9" t="n">
        <v>2</v>
      </c>
      <c r="F24" s="9" t="n">
        <v>3</v>
      </c>
      <c r="G24" s="9" t="n">
        <v>3</v>
      </c>
      <c r="H24" s="9" t="n">
        <v>3</v>
      </c>
      <c r="I24" s="9" t="n">
        <v>2</v>
      </c>
      <c r="J24" s="10" t="n">
        <f aca="false">F24*2+G24*2+H24+I24</f>
        <v>17</v>
      </c>
      <c r="K24" s="11" t="str">
        <f aca="false">IF(J24&gt;=10,"High",IF(J24&gt;=6,"Medium","Low"))</f>
        <v>High</v>
      </c>
    </row>
    <row r="25" customFormat="false" ht="15" hidden="false" customHeight="false" outlineLevel="0" collapsed="false">
      <c r="A25" s="0" t="n">
        <v>21</v>
      </c>
      <c r="B25" s="8" t="s">
        <v>31</v>
      </c>
      <c r="C25" s="8" t="s">
        <v>32</v>
      </c>
      <c r="D25" s="9" t="s">
        <v>22</v>
      </c>
      <c r="E25" s="9" t="n">
        <v>3</v>
      </c>
      <c r="F25" s="9" t="n">
        <v>3</v>
      </c>
      <c r="G25" s="9" t="n">
        <v>3</v>
      </c>
      <c r="H25" s="9" t="n">
        <v>3</v>
      </c>
      <c r="I25" s="9" t="n">
        <v>3</v>
      </c>
      <c r="J25" s="10" t="n">
        <f aca="false">F25*2+G25*2+H25+I25</f>
        <v>18</v>
      </c>
      <c r="K25" s="11" t="str">
        <f aca="false">IF(J25&gt;=10,"High",IF(J25&gt;=6,"Medium","Low"))</f>
        <v>High</v>
      </c>
    </row>
    <row r="26" customFormat="false" ht="15" hidden="false" customHeight="false" outlineLevel="0" collapsed="false">
      <c r="A26" s="0" t="n">
        <v>22</v>
      </c>
      <c r="B26" s="8" t="s">
        <v>31</v>
      </c>
      <c r="C26" s="8" t="s">
        <v>33</v>
      </c>
      <c r="D26" s="9" t="s">
        <v>34</v>
      </c>
      <c r="E26" s="9" t="n">
        <v>1</v>
      </c>
      <c r="F26" s="9" t="n">
        <v>2</v>
      </c>
      <c r="G26" s="9" t="n">
        <v>2</v>
      </c>
      <c r="H26" s="9" t="n">
        <v>2</v>
      </c>
      <c r="I26" s="9" t="n">
        <v>1</v>
      </c>
      <c r="J26" s="10" t="n">
        <f aca="false">F26*2+G26*2+H26+I26</f>
        <v>11</v>
      </c>
      <c r="K26" s="11" t="str">
        <f aca="false">IF(J26&gt;=10,"High",IF(J26&gt;=6,"Medium","Low"))</f>
        <v>High</v>
      </c>
    </row>
    <row r="27" customFormat="false" ht="15" hidden="false" customHeight="false" outlineLevel="0" collapsed="false">
      <c r="A27" s="0" t="n">
        <v>23</v>
      </c>
      <c r="B27" s="8" t="s">
        <v>35</v>
      </c>
      <c r="C27" s="8" t="s">
        <v>36</v>
      </c>
      <c r="D27" s="9" t="s">
        <v>20</v>
      </c>
      <c r="E27" s="9" t="n">
        <v>6</v>
      </c>
      <c r="F27" s="9" t="n">
        <v>3</v>
      </c>
      <c r="G27" s="9" t="n">
        <v>3</v>
      </c>
      <c r="H27" s="9" t="n">
        <v>3</v>
      </c>
      <c r="I27" s="9" t="n">
        <v>2</v>
      </c>
      <c r="J27" s="10" t="n">
        <f aca="false">F27*2+G27*2+H27+I27</f>
        <v>17</v>
      </c>
      <c r="K27" s="11" t="str">
        <f aca="false">IF(J27&gt;=10,"High",IF(J27&gt;=6,"Medium","Low"))</f>
        <v>High</v>
      </c>
    </row>
    <row r="28" customFormat="false" ht="15" hidden="false" customHeight="false" outlineLevel="0" collapsed="false">
      <c r="A28" s="0" t="n">
        <v>24</v>
      </c>
      <c r="B28" s="8" t="s">
        <v>35</v>
      </c>
      <c r="C28" s="8" t="s">
        <v>36</v>
      </c>
      <c r="D28" s="9" t="s">
        <v>21</v>
      </c>
      <c r="E28" s="9" t="n">
        <v>2</v>
      </c>
      <c r="F28" s="9" t="n">
        <v>3</v>
      </c>
      <c r="G28" s="9" t="n">
        <v>3</v>
      </c>
      <c r="H28" s="9" t="n">
        <v>3</v>
      </c>
      <c r="I28" s="9" t="n">
        <v>2</v>
      </c>
      <c r="J28" s="10" t="n">
        <f aca="false">F28*2+G28*2+H28+I28</f>
        <v>17</v>
      </c>
      <c r="K28" s="11" t="str">
        <f aca="false">IF(J28&gt;=10,"High",IF(J28&gt;=6,"Medium","Low"))</f>
        <v>High</v>
      </c>
    </row>
    <row r="29" customFormat="false" ht="15" hidden="false" customHeight="false" outlineLevel="0" collapsed="false">
      <c r="A29" s="0" t="n">
        <v>25</v>
      </c>
      <c r="B29" s="8" t="s">
        <v>35</v>
      </c>
      <c r="C29" s="8" t="s">
        <v>36</v>
      </c>
      <c r="D29" s="9" t="s">
        <v>22</v>
      </c>
      <c r="E29" s="9" t="n">
        <v>4</v>
      </c>
      <c r="F29" s="9" t="n">
        <v>3</v>
      </c>
      <c r="G29" s="9" t="n">
        <v>3</v>
      </c>
      <c r="H29" s="9" t="n">
        <v>3</v>
      </c>
      <c r="I29" s="9" t="n">
        <v>3</v>
      </c>
      <c r="J29" s="10" t="n">
        <f aca="false">F29*2+G29*2+H29+I29</f>
        <v>18</v>
      </c>
      <c r="K29" s="11" t="str">
        <f aca="false">IF(J29&gt;=10,"High",IF(J29&gt;=6,"Medium","Low"))</f>
        <v>High</v>
      </c>
    </row>
    <row r="30" customFormat="false" ht="15" hidden="false" customHeight="false" outlineLevel="0" collapsed="false">
      <c r="A30" s="0" t="n">
        <v>26</v>
      </c>
      <c r="B30" s="8" t="s">
        <v>35</v>
      </c>
      <c r="C30" s="8" t="s">
        <v>37</v>
      </c>
      <c r="D30" s="9" t="s">
        <v>20</v>
      </c>
      <c r="E30" s="9" t="n">
        <v>22</v>
      </c>
      <c r="F30" s="9" t="n">
        <v>1</v>
      </c>
      <c r="G30" s="9" t="n">
        <v>3</v>
      </c>
      <c r="H30" s="9" t="n">
        <v>2</v>
      </c>
      <c r="I30" s="9" t="n">
        <v>1</v>
      </c>
      <c r="J30" s="10" t="n">
        <f aca="false">F30*2+G30*2+H30+I30</f>
        <v>11</v>
      </c>
      <c r="K30" s="11" t="str">
        <f aca="false">IF(J30&gt;=10,"High",IF(J30&gt;=6,"Medium","Low"))</f>
        <v>High</v>
      </c>
    </row>
    <row r="31" customFormat="false" ht="15" hidden="false" customHeight="false" outlineLevel="0" collapsed="false">
      <c r="A31" s="0" t="n">
        <v>27</v>
      </c>
      <c r="B31" s="8" t="s">
        <v>35</v>
      </c>
      <c r="C31" s="8" t="s">
        <v>37</v>
      </c>
      <c r="D31" s="9" t="s">
        <v>21</v>
      </c>
      <c r="E31" s="9" t="n">
        <v>12</v>
      </c>
      <c r="F31" s="9" t="n">
        <v>1</v>
      </c>
      <c r="G31" s="9" t="n">
        <v>3</v>
      </c>
      <c r="H31" s="9" t="n">
        <v>2</v>
      </c>
      <c r="I31" s="9" t="n">
        <v>1</v>
      </c>
      <c r="J31" s="10" t="n">
        <f aca="false">F31*2+G31*2+H31+I31</f>
        <v>11</v>
      </c>
      <c r="K31" s="11" t="str">
        <f aca="false">IF(J31&gt;=10,"High",IF(J31&gt;=6,"Medium","Low"))</f>
        <v>High</v>
      </c>
    </row>
    <row r="32" customFormat="false" ht="15" hidden="false" customHeight="false" outlineLevel="0" collapsed="false">
      <c r="A32" s="0" t="n">
        <v>28</v>
      </c>
      <c r="B32" s="8" t="s">
        <v>35</v>
      </c>
      <c r="C32" s="8" t="s">
        <v>38</v>
      </c>
      <c r="D32" s="9" t="s">
        <v>20</v>
      </c>
      <c r="E32" s="9" t="n">
        <v>1</v>
      </c>
      <c r="F32" s="9" t="n">
        <v>2</v>
      </c>
      <c r="G32" s="9" t="n">
        <v>2</v>
      </c>
      <c r="H32" s="9" t="n">
        <v>1</v>
      </c>
      <c r="I32" s="9" t="n">
        <v>1</v>
      </c>
      <c r="J32" s="10" t="n">
        <f aca="false">F32*2+G32*2+H32+I32</f>
        <v>10</v>
      </c>
      <c r="K32" s="11" t="str">
        <f aca="false">IF(J32&gt;=10,"High",IF(J32&gt;=6,"Medium","Low"))</f>
        <v>High</v>
      </c>
    </row>
    <row r="33" customFormat="false" ht="15" hidden="false" customHeight="false" outlineLevel="0" collapsed="false">
      <c r="A33" s="0" t="n">
        <v>29</v>
      </c>
      <c r="B33" s="8" t="s">
        <v>39</v>
      </c>
      <c r="C33" s="8" t="s">
        <v>40</v>
      </c>
      <c r="D33" s="9" t="s">
        <v>20</v>
      </c>
      <c r="E33" s="9" t="n">
        <v>4</v>
      </c>
      <c r="F33" s="9" t="n">
        <v>1</v>
      </c>
      <c r="G33" s="9" t="n">
        <v>2</v>
      </c>
      <c r="H33" s="9" t="n">
        <v>2</v>
      </c>
      <c r="I33" s="9" t="n">
        <v>1</v>
      </c>
      <c r="J33" s="10" t="n">
        <f aca="false">F33*2+G33*2+H33+I33</f>
        <v>9</v>
      </c>
      <c r="K33" s="11" t="str">
        <f aca="false">IF(J33&gt;=10,"High",IF(J33&gt;=6,"Medium","Low"))</f>
        <v>Medium</v>
      </c>
    </row>
    <row r="34" customFormat="false" ht="15" hidden="false" customHeight="false" outlineLevel="0" collapsed="false">
      <c r="A34" s="0" t="n">
        <v>30</v>
      </c>
      <c r="B34" s="8" t="s">
        <v>39</v>
      </c>
      <c r="C34" s="8" t="s">
        <v>40</v>
      </c>
      <c r="D34" s="9" t="s">
        <v>21</v>
      </c>
      <c r="E34" s="9" t="n">
        <v>2</v>
      </c>
      <c r="F34" s="9" t="n">
        <v>1</v>
      </c>
      <c r="G34" s="9" t="n">
        <v>2</v>
      </c>
      <c r="H34" s="9" t="n">
        <v>2</v>
      </c>
      <c r="I34" s="9" t="n">
        <v>1</v>
      </c>
      <c r="J34" s="10" t="n">
        <f aca="false">F34*2+G34*2+H34+I34</f>
        <v>9</v>
      </c>
      <c r="K34" s="11" t="str">
        <f aca="false">IF(J34&gt;=10,"High",IF(J34&gt;=6,"Medium","Low"))</f>
        <v>Medium</v>
      </c>
    </row>
    <row r="35" customFormat="false" ht="15" hidden="false" customHeight="false" outlineLevel="0" collapsed="false">
      <c r="A35" s="0" t="n">
        <v>31</v>
      </c>
      <c r="B35" s="8" t="s">
        <v>39</v>
      </c>
      <c r="C35" s="8" t="s">
        <v>40</v>
      </c>
      <c r="D35" s="9" t="s">
        <v>22</v>
      </c>
      <c r="E35" s="9" t="n">
        <v>2</v>
      </c>
      <c r="F35" s="9" t="n">
        <v>1</v>
      </c>
      <c r="G35" s="9" t="n">
        <v>2</v>
      </c>
      <c r="H35" s="9" t="n">
        <v>2</v>
      </c>
      <c r="I35" s="9" t="n">
        <v>2</v>
      </c>
      <c r="J35" s="10" t="n">
        <f aca="false">F35*2+G35*2+H35+I35</f>
        <v>10</v>
      </c>
      <c r="K35" s="11" t="str">
        <f aca="false">IF(J35&gt;=10,"High",IF(J35&gt;=6,"Medium","Low"))</f>
        <v>High</v>
      </c>
    </row>
    <row r="36" customFormat="false" ht="15" hidden="false" customHeight="false" outlineLevel="0" collapsed="false">
      <c r="A36" s="0" t="n">
        <v>32</v>
      </c>
      <c r="B36" s="8" t="s">
        <v>39</v>
      </c>
      <c r="C36" s="8" t="s">
        <v>41</v>
      </c>
      <c r="D36" s="9" t="s">
        <v>34</v>
      </c>
      <c r="E36" s="9" t="n">
        <v>2</v>
      </c>
      <c r="F36" s="9" t="n">
        <v>2</v>
      </c>
      <c r="G36" s="9" t="n">
        <v>2</v>
      </c>
      <c r="H36" s="9" t="n">
        <v>2</v>
      </c>
      <c r="I36" s="9" t="n">
        <v>1</v>
      </c>
      <c r="J36" s="10" t="n">
        <f aca="false">F36*2+G36*2+H36+I36</f>
        <v>11</v>
      </c>
      <c r="K36" s="11" t="str">
        <f aca="false">IF(J36&gt;=10,"High",IF(J36&gt;=6,"Medium","Low"))</f>
        <v>High</v>
      </c>
    </row>
  </sheetData>
  <mergeCells count="2">
    <mergeCell ref="A1:L1"/>
    <mergeCell ref="A2:L2"/>
  </mergeCells>
  <conditionalFormatting sqref="K5:K36">
    <cfRule type="expression" priority="2" aboveAverage="0" equalAverage="0" bottom="0" percent="0" rank="0" text="" dxfId="0">
      <formula>EXACT(K5,"High")</formula>
    </cfRule>
    <cfRule type="expression" priority="3" aboveAverage="0" equalAverage="0" bottom="0" percent="0" rank="0" text="" dxfId="1">
      <formula>EXACT(K5,"Medium")</formula>
    </cfRule>
    <cfRule type="expression" priority="4" aboveAverage="0" equalAverage="0" bottom="0" percent="0" rank="0" text="" dxfId="2">
      <formula>EXACT(K5,"Low")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6"/>
    <col collapsed="false" customWidth="true" hidden="false" outlineLevel="0" max="6" min="2" style="0" width="14"/>
  </cols>
  <sheetData>
    <row r="1" customFormat="false" ht="30" hidden="false" customHeight="true" outlineLevel="0" collapsed="false">
      <c r="A1" s="5" t="s">
        <v>42</v>
      </c>
      <c r="B1" s="5"/>
      <c r="C1" s="5"/>
      <c r="D1" s="5"/>
      <c r="E1" s="5"/>
      <c r="F1" s="5"/>
    </row>
    <row r="2" customFormat="false" ht="18" hidden="false" customHeight="true" outlineLevel="0" collapsed="false">
      <c r="A2" s="6" t="s">
        <v>43</v>
      </c>
      <c r="B2" s="6"/>
      <c r="C2" s="6"/>
      <c r="D2" s="6"/>
      <c r="E2" s="6"/>
      <c r="F2" s="6"/>
    </row>
    <row r="4" customFormat="false" ht="27.75" hidden="false" customHeight="true" outlineLevel="0" collapsed="false">
      <c r="A4" s="12" t="s">
        <v>44</v>
      </c>
      <c r="B4" s="12" t="s">
        <v>20</v>
      </c>
      <c r="C4" s="12" t="s">
        <v>21</v>
      </c>
      <c r="D4" s="12" t="s">
        <v>22</v>
      </c>
      <c r="E4" s="12" t="s">
        <v>34</v>
      </c>
    </row>
    <row r="5" customFormat="false" ht="31.5" hidden="false" customHeight="true" outlineLevel="0" collapsed="false">
      <c r="A5" s="13" t="s">
        <v>18</v>
      </c>
      <c r="B5" s="14" t="n">
        <f aca="false">IFERROR(AVERAGEIFS(Assessment!$J$5:$J$36,Assessment!$B$5:$B$36,$A5,Assessment!$D$5:$D$36,B$4),"")</f>
        <v>12</v>
      </c>
      <c r="C5" s="14" t="n">
        <f aca="false">IFERROR(AVERAGEIFS(Assessment!$J$5:$J$36,Assessment!$B$5:$B$36,$A5,Assessment!$D$5:$D$36,C$4),"")</f>
        <v>11.6666666666667</v>
      </c>
      <c r="D5" s="14" t="n">
        <f aca="false">IFERROR(AVERAGEIFS(Assessment!$J$5:$J$36,Assessment!$B$5:$B$36,$A5,Assessment!$D$5:$D$36,D$4),"")</f>
        <v>12</v>
      </c>
      <c r="E5" s="14" t="str">
        <f aca="false">IFERROR(AVERAGEIFS(Assessment!$J$5:$J$36,Assessment!$B$5:$B$36,$A5,Assessment!$D$5:$D$36,E$4),"")</f>
        <v/>
      </c>
    </row>
    <row r="6" customFormat="false" ht="31.5" hidden="false" customHeight="true" outlineLevel="0" collapsed="false">
      <c r="A6" s="13" t="s">
        <v>26</v>
      </c>
      <c r="B6" s="14" t="n">
        <f aca="false">IFERROR(AVERAGEIFS(Assessment!$J$5:$J$36,Assessment!$B$5:$B$36,$A6,Assessment!$D$5:$D$36,B$4),"")</f>
        <v>10.5</v>
      </c>
      <c r="C6" s="14" t="n">
        <f aca="false">IFERROR(AVERAGEIFS(Assessment!$J$5:$J$36,Assessment!$B$5:$B$36,$A6,Assessment!$D$5:$D$36,C$4),"")</f>
        <v>13</v>
      </c>
      <c r="D6" s="14" t="n">
        <f aca="false">IFERROR(AVERAGEIFS(Assessment!$J$5:$J$36,Assessment!$B$5:$B$36,$A6,Assessment!$D$5:$D$36,D$4),"")</f>
        <v>13.5</v>
      </c>
      <c r="E6" s="14" t="str">
        <f aca="false">IFERROR(AVERAGEIFS(Assessment!$J$5:$J$36,Assessment!$B$5:$B$36,$A6,Assessment!$D$5:$D$36,E$4),"")</f>
        <v/>
      </c>
    </row>
    <row r="7" customFormat="false" ht="31.5" hidden="false" customHeight="true" outlineLevel="0" collapsed="false">
      <c r="A7" s="13" t="s">
        <v>31</v>
      </c>
      <c r="B7" s="14" t="n">
        <f aca="false">IFERROR(AVERAGEIFS(Assessment!$J$5:$J$36,Assessment!$B$5:$B$36,$A7,Assessment!$D$5:$D$36,B$4),"")</f>
        <v>17</v>
      </c>
      <c r="C7" s="14" t="n">
        <f aca="false">IFERROR(AVERAGEIFS(Assessment!$J$5:$J$36,Assessment!$B$5:$B$36,$A7,Assessment!$D$5:$D$36,C$4),"")</f>
        <v>17</v>
      </c>
      <c r="D7" s="14" t="n">
        <f aca="false">IFERROR(AVERAGEIFS(Assessment!$J$5:$J$36,Assessment!$B$5:$B$36,$A7,Assessment!$D$5:$D$36,D$4),"")</f>
        <v>18</v>
      </c>
      <c r="E7" s="14" t="n">
        <f aca="false">IFERROR(AVERAGEIFS(Assessment!$J$5:$J$36,Assessment!$B$5:$B$36,$A7,Assessment!$D$5:$D$36,E$4),"")</f>
        <v>11</v>
      </c>
    </row>
    <row r="8" customFormat="false" ht="31.5" hidden="false" customHeight="true" outlineLevel="0" collapsed="false">
      <c r="A8" s="13" t="s">
        <v>35</v>
      </c>
      <c r="B8" s="14" t="n">
        <f aca="false">IFERROR(AVERAGEIFS(Assessment!$J$5:$J$36,Assessment!$B$5:$B$36,$A8,Assessment!$D$5:$D$36,B$4),"")</f>
        <v>12.6666666666667</v>
      </c>
      <c r="C8" s="14" t="n">
        <f aca="false">IFERROR(AVERAGEIFS(Assessment!$J$5:$J$36,Assessment!$B$5:$B$36,$A8,Assessment!$D$5:$D$36,C$4),"")</f>
        <v>14</v>
      </c>
      <c r="D8" s="14" t="n">
        <f aca="false">IFERROR(AVERAGEIFS(Assessment!$J$5:$J$36,Assessment!$B$5:$B$36,$A8,Assessment!$D$5:$D$36,D$4),"")</f>
        <v>18</v>
      </c>
      <c r="E8" s="14" t="str">
        <f aca="false">IFERROR(AVERAGEIFS(Assessment!$J$5:$J$36,Assessment!$B$5:$B$36,$A8,Assessment!$D$5:$D$36,E$4),"")</f>
        <v/>
      </c>
    </row>
    <row r="9" customFormat="false" ht="31.5" hidden="false" customHeight="true" outlineLevel="0" collapsed="false">
      <c r="A9" s="13" t="s">
        <v>39</v>
      </c>
      <c r="B9" s="14" t="n">
        <f aca="false">IFERROR(AVERAGEIFS(Assessment!$J$5:$J$36,Assessment!$B$5:$B$36,$A9,Assessment!$D$5:$D$36,B$4),"")</f>
        <v>9</v>
      </c>
      <c r="C9" s="14" t="n">
        <f aca="false">IFERROR(AVERAGEIFS(Assessment!$J$5:$J$36,Assessment!$B$5:$B$36,$A9,Assessment!$D$5:$D$36,C$4),"")</f>
        <v>9</v>
      </c>
      <c r="D9" s="14" t="n">
        <f aca="false">IFERROR(AVERAGEIFS(Assessment!$J$5:$J$36,Assessment!$B$5:$B$36,$A9,Assessment!$D$5:$D$36,D$4),"")</f>
        <v>10</v>
      </c>
      <c r="E9" s="14" t="n">
        <f aca="false">IFERROR(AVERAGEIFS(Assessment!$J$5:$J$36,Assessment!$B$5:$B$36,$A9,Assessment!$D$5:$D$36,E$4),"")</f>
        <v>11</v>
      </c>
    </row>
  </sheetData>
  <mergeCells count="2">
    <mergeCell ref="A1:F1"/>
    <mergeCell ref="A2:F2"/>
  </mergeCells>
  <conditionalFormatting sqref="B5:E9">
    <cfRule type="colorScale" priority="2">
      <colorScale>
        <cfvo type="num" val="4"/>
        <cfvo type="num" val="8"/>
        <cfvo type="num" val="12"/>
        <color rgb="FF548235"/>
        <color rgb="FFED7D31"/>
        <color rgb="FFC00000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2026-04-28T20:29:08Z</dcterms:created>
  <dc:creator>openpyxl</dc:creator>
  <dc:description/>
  <dc:language>en-US</dc:language>
  <cp:lastModifiedBy/>
  <dcterms:modified xsi:type="dcterms:W3CDTF">2026-04-28T20:29:08Z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