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Curriculum" sheetId="2" state="visible" r:id="rId4"/>
    <sheet name="Trainee Tracker" sheetId="3" state="visible" r:id="rId5"/>
    <sheet name="BU Readines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<sst xmlns="http://schemas.openxmlformats.org/spreadsheetml/2006/main" count="284" uniqueCount="132">
  <si>
    <t xml:space="preserve">Training Tracker</t>
  </si>
  <si>
    <t xml:space="preserve">Companion to the Training Plan &amp; Curriculum</t>
  </si>
  <si>
    <t xml:space="preserve">Purpose</t>
  </si>
  <si>
    <t xml:space="preserve">Tracks every named user through their role-based training. Pass criterion per role is defined in the Training Plan. BU heads sign off readiness from the per-BU summary sheet.</t>
  </si>
  <si>
    <t xml:space="preserve">Curriculum by Role</t>
  </si>
  <si>
    <t xml:space="preserve">Reference. Modules listed per role with duration and pass criteria.</t>
  </si>
  <si>
    <t xml:space="preserve">Role</t>
  </si>
  <si>
    <t xml:space="preserve">Modules</t>
  </si>
  <si>
    <t xml:space="preserve">Duration (days)</t>
  </si>
  <si>
    <t xml:space="preserve">Pass criterion</t>
  </si>
  <si>
    <t xml:space="preserve">Tier (cascade)</t>
  </si>
  <si>
    <t xml:space="preserve">Trainer</t>
  </si>
  <si>
    <t xml:space="preserve">AP Clerk</t>
  </si>
  <si>
    <t xml:space="preserve">AP basics, invoice processing, bank reconciliation</t>
  </si>
  <si>
    <t xml:space="preserve">12/15 sample invoices processed correctly</t>
  </si>
  <si>
    <t xml:space="preserve">Tier 2</t>
  </si>
  <si>
    <t xml:space="preserve">Power User</t>
  </si>
  <si>
    <t xml:space="preserve">AR Clerk</t>
  </si>
  <si>
    <t xml:space="preserve">AR basics, customer master, dunning, allocation</t>
  </si>
  <si>
    <t xml:space="preserve">Match 10/12 receipts; 3 credit notes</t>
  </si>
  <si>
    <t xml:space="preserve">GL Accountant</t>
  </si>
  <si>
    <t xml:space="preserve">GL postings, journals, intercompany, period close</t>
  </si>
  <si>
    <t xml:space="preserve">Sample period close; reconcile to ±£100</t>
  </si>
  <si>
    <t xml:space="preserve">Procurement Officer</t>
  </si>
  <si>
    <t xml:space="preserve">Requisitions, PO management, supplier query</t>
  </si>
  <si>
    <t xml:space="preserve">Raise 8/10 requisitions correctly</t>
  </si>
  <si>
    <t xml:space="preserve">Sales Order Clerk</t>
  </si>
  <si>
    <t xml:space="preserve">Customer enquiry, SO entry, ATP, returns</t>
  </si>
  <si>
    <t xml:space="preserve">Process 10 SOs at 90% accuracy</t>
  </si>
  <si>
    <t xml:space="preserve">Buyer / Planner</t>
  </si>
  <si>
    <t xml:space="preserve">MRP results, replenishment, supplier scheduling</t>
  </si>
  <si>
    <t xml:space="preserve">Run MRP, action 80% of recommendations</t>
  </si>
  <si>
    <t xml:space="preserve">Tier 1</t>
  </si>
  <si>
    <t xml:space="preserve">Process Owner</t>
  </si>
  <si>
    <t xml:space="preserve">Warehouse Operative</t>
  </si>
  <si>
    <t xml:space="preserve">Receipt, putaway, pick, ship (mobile UI)</t>
  </si>
  <si>
    <t xml:space="preserve">Process 20 movements at 95% accuracy</t>
  </si>
  <si>
    <t xml:space="preserve">Approver (line manager)</t>
  </si>
  <si>
    <t xml:space="preserve">Approval workflow only</t>
  </si>
  <si>
    <t xml:space="preserve">Approve / reject 10 sample requests</t>
  </si>
  <si>
    <t xml:space="preserve">Process Owner / Super User</t>
  </si>
  <si>
    <t xml:space="preserve">Full process + admin + train-the-trainer</t>
  </si>
  <si>
    <t xml:space="preserve">Tier-0 sign-off by SI</t>
  </si>
  <si>
    <t xml:space="preserve">Tier 0</t>
  </si>
  <si>
    <t xml:space="preserve">SI Functional Lead</t>
  </si>
  <si>
    <t xml:space="preserve">Trainee Tracker</t>
  </si>
  <si>
    <t xml:space="preserve">One row per trainee. Status pulled from columns; pass criterion looked up from Curriculum.</t>
  </si>
  <si>
    <t xml:space="preserve">#</t>
  </si>
  <si>
    <t xml:space="preserve">Name</t>
  </si>
  <si>
    <t xml:space="preserve">Email</t>
  </si>
  <si>
    <t xml:space="preserve">BU</t>
  </si>
  <si>
    <t xml:space="preserve">Wave</t>
  </si>
  <si>
    <t xml:space="preserve">Booked?</t>
  </si>
  <si>
    <t xml:space="preserve">Attended?</t>
  </si>
  <si>
    <t xml:space="preserve">Passed?</t>
  </si>
  <si>
    <t xml:space="preserve">Pass date</t>
  </si>
  <si>
    <t xml:space="preserve">Status</t>
  </si>
  <si>
    <t xml:space="preserve">Floor support buddy</t>
  </si>
  <si>
    <t xml:space="preserve">Sarah Mills</t>
  </si>
  <si>
    <t xml:space="preserve">sarah.mills@acme.com</t>
  </si>
  <si>
    <t xml:space="preserve">UK</t>
  </si>
  <si>
    <t xml:space="preserve">W-8</t>
  </si>
  <si>
    <t xml:space="preserve">Y</t>
  </si>
  <si>
    <t xml:space="preserve">2026-04-12</t>
  </si>
  <si>
    <t xml:space="preserve">David Kahn</t>
  </si>
  <si>
    <t xml:space="preserve">david.kahn@acme.com</t>
  </si>
  <si>
    <t xml:space="preserve">Priya Shah</t>
  </si>
  <si>
    <t xml:space="preserve">priya.shah@acme.com</t>
  </si>
  <si>
    <t xml:space="preserve">N</t>
  </si>
  <si>
    <t xml:space="preserve">Maria Schmidt</t>
  </si>
  <si>
    <t xml:space="preserve">maria.schmidt@acme.com</t>
  </si>
  <si>
    <t xml:space="preserve">2026-04-13</t>
  </si>
  <si>
    <t xml:space="preserve">Joel Carter</t>
  </si>
  <si>
    <t xml:space="preserve">joel.carter@acme.com</t>
  </si>
  <si>
    <t xml:space="preserve">Elena Rossi</t>
  </si>
  <si>
    <t xml:space="preserve">elena.rossi@acme.com</t>
  </si>
  <si>
    <t xml:space="preserve">W-7</t>
  </si>
  <si>
    <t xml:space="preserve">2026-04-19</t>
  </si>
  <si>
    <t xml:space="preserve">Patrick O'Connor</t>
  </si>
  <si>
    <t xml:space="preserve">patrick.oconnor@acme.com</t>
  </si>
  <si>
    <t xml:space="preserve">Anjali Patel</t>
  </si>
  <si>
    <t xml:space="preserve">anjali.patel@acme.com</t>
  </si>
  <si>
    <t xml:space="preserve">W-6</t>
  </si>
  <si>
    <t xml:space="preserve">2026-04-26</t>
  </si>
  <si>
    <t xml:space="preserve">Marc Bertrand</t>
  </si>
  <si>
    <t xml:space="preserve">marc.bertrand@acme.com</t>
  </si>
  <si>
    <t xml:space="preserve">Aoife Murphy</t>
  </si>
  <si>
    <t xml:space="preserve">aoife.murphy@acme.com</t>
  </si>
  <si>
    <t xml:space="preserve">ROI</t>
  </si>
  <si>
    <t xml:space="preserve">Sean O'Reilly</t>
  </si>
  <si>
    <t xml:space="preserve">sean.oreilly@acme.com</t>
  </si>
  <si>
    <t xml:space="preserve">Niamh Walsh</t>
  </si>
  <si>
    <t xml:space="preserve">niamh.walsh@acme.com</t>
  </si>
  <si>
    <t xml:space="preserve">2026-04-27</t>
  </si>
  <si>
    <t xml:space="preserve">Klaus Weber</t>
  </si>
  <si>
    <t xml:space="preserve">klaus.weber@acme.de</t>
  </si>
  <si>
    <t xml:space="preserve">DE</t>
  </si>
  <si>
    <t xml:space="preserve">W-5</t>
  </si>
  <si>
    <t xml:space="preserve">2026-05-03</t>
  </si>
  <si>
    <t xml:space="preserve">Anna Becker</t>
  </si>
  <si>
    <t xml:space="preserve">anna.becker@acme.de</t>
  </si>
  <si>
    <t xml:space="preserve">Hans Mueller</t>
  </si>
  <si>
    <t xml:space="preserve">hans.mueller@acme.de</t>
  </si>
  <si>
    <t xml:space="preserve">2026-05-04</t>
  </si>
  <si>
    <t xml:space="preserve">Robert Linden</t>
  </si>
  <si>
    <t xml:space="preserve">robert.linden@acme.com</t>
  </si>
  <si>
    <t xml:space="preserve">W-9</t>
  </si>
  <si>
    <t xml:space="preserve">2026-04-08</t>
  </si>
  <si>
    <t xml:space="preserve">Karen Brown</t>
  </si>
  <si>
    <t xml:space="preserve">karen.brown@acme.com</t>
  </si>
  <si>
    <t xml:space="preserve">Martin Bell</t>
  </si>
  <si>
    <t xml:space="preserve">martin.bell@acme.com</t>
  </si>
  <si>
    <t xml:space="preserve">Joanna Reed</t>
  </si>
  <si>
    <t xml:space="preserve">joanna.reed@acme.com</t>
  </si>
  <si>
    <t xml:space="preserve">2026-04-20</t>
  </si>
  <si>
    <t xml:space="preserve">Ali Hassan</t>
  </si>
  <si>
    <t xml:space="preserve">ali.hassan@acme.com</t>
  </si>
  <si>
    <t xml:space="preserve">2026-05-05</t>
  </si>
  <si>
    <t xml:space="preserve">Bart Janssen</t>
  </si>
  <si>
    <t xml:space="preserve">bart.janssen@acme.com</t>
  </si>
  <si>
    <t xml:space="preserve">Lisa Wang</t>
  </si>
  <si>
    <t xml:space="preserve">lisa.wang@acme.com</t>
  </si>
  <si>
    <t xml:space="preserve">W-4</t>
  </si>
  <si>
    <t xml:space="preserve">Tom Burke</t>
  </si>
  <si>
    <t xml:space="preserve">tom.burke@acme.com</t>
  </si>
  <si>
    <t xml:space="preserve">Readiness by Business Unit</t>
  </si>
  <si>
    <t xml:space="preserve">Pass rate by BU. Target &gt;= 95% by Stage 15 entry.</t>
  </si>
  <si>
    <t xml:space="preserve">Trainees</t>
  </si>
  <si>
    <t xml:space="preserve">Booked</t>
  </si>
  <si>
    <t xml:space="preserve">Attended</t>
  </si>
  <si>
    <t xml:space="preserve">Passed</t>
  </si>
  <si>
    <t xml:space="preserve">Pass rate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</si>
</sst>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1E2761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sz val="11"/>
      <name val="Arial"/>
      <family val="0"/>
      <charset val="1"/>
    </font>
    <font>
      <b val="true"/>
      <sz val="18"/>
      <color rgb="FF1E2761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E276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E2761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b val="1"/>
        <color rgb="FFFFFFFF"/>
      </font>
      <fill>
        <patternFill>
          <bgColor rgb="FF548235"/>
        </patternFill>
      </fill>
    </dxf>
    <dxf>
      <font>
        <b val="1"/>
        <color rgb="FFFFFFFF"/>
      </font>
      <fill>
        <patternFill>
          <bgColor rgb="FFED7D31"/>
        </patternFill>
      </fill>
    </dxf>
    <dxf>
      <font>
        <b val="1"/>
        <color rgb="FFFFFFFF"/>
      </font>
      <fill>
        <patternFill>
          <bgColor rgb="FFC00000"/>
        </patternFill>
      </fill>
    </dxf>
    <dxf>
      <fill>
        <patternFill>
          <bgColor rgb="FFF2F2F2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1E2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10"/>
  </cols>
  <sheetData>
    <row r="2" customFormat="false" ht="31.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60" hidden="false" customHeight="true" outlineLevel="0" collapsed="false">
      <c r="B6" s="4" t="s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50"/>
    <col collapsed="false" customWidth="true" hidden="false" outlineLevel="0" max="3" min="3" style="0" width="14"/>
    <col collapsed="false" customWidth="true" hidden="false" outlineLevel="0" max="4" min="4" style="0" width="40"/>
    <col collapsed="false" customWidth="true" hidden="false" outlineLevel="0" max="5" min="5" style="0" width="12"/>
    <col collapsed="false" customWidth="true" hidden="false" outlineLevel="0" max="6" min="6" style="0" width="18"/>
  </cols>
  <sheetData>
    <row r="1" customFormat="false" ht="30" hidden="false" customHeight="true" outlineLevel="0" collapsed="false">
      <c r="A1" s="5" t="s">
        <v>4</v>
      </c>
      <c r="B1" s="5"/>
      <c r="C1" s="5"/>
      <c r="D1" s="5"/>
      <c r="E1" s="5"/>
      <c r="F1" s="5"/>
    </row>
    <row r="2" customFormat="false" ht="18" hidden="false" customHeight="true" outlineLevel="0" collapsed="false">
      <c r="A2" s="6" t="s">
        <v>5</v>
      </c>
      <c r="B2" s="6"/>
      <c r="C2" s="6"/>
      <c r="D2" s="6"/>
      <c r="E2" s="6"/>
      <c r="F2" s="6"/>
    </row>
    <row r="4" customFormat="false" ht="31.5" hidden="false" customHeight="true" outlineLevel="0" collapsed="false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</row>
    <row r="5" customFormat="false" ht="36" hidden="false" customHeight="true" outlineLevel="0" collapsed="false">
      <c r="A5" s="8" t="s">
        <v>12</v>
      </c>
      <c r="B5" s="8" t="s">
        <v>13</v>
      </c>
      <c r="C5" s="9" t="n">
        <v>1</v>
      </c>
      <c r="D5" s="8" t="s">
        <v>14</v>
      </c>
      <c r="E5" s="8" t="s">
        <v>15</v>
      </c>
      <c r="F5" s="8" t="s">
        <v>16</v>
      </c>
    </row>
    <row r="6" customFormat="false" ht="36" hidden="false" customHeight="true" outlineLevel="0" collapsed="false">
      <c r="A6" s="8" t="s">
        <v>17</v>
      </c>
      <c r="B6" s="8" t="s">
        <v>18</v>
      </c>
      <c r="C6" s="9" t="n">
        <v>1</v>
      </c>
      <c r="D6" s="8" t="s">
        <v>19</v>
      </c>
      <c r="E6" s="8" t="s">
        <v>15</v>
      </c>
      <c r="F6" s="8" t="s">
        <v>16</v>
      </c>
    </row>
    <row r="7" customFormat="false" ht="36" hidden="false" customHeight="true" outlineLevel="0" collapsed="false">
      <c r="A7" s="8" t="s">
        <v>20</v>
      </c>
      <c r="B7" s="8" t="s">
        <v>21</v>
      </c>
      <c r="C7" s="9" t="n">
        <v>1.5</v>
      </c>
      <c r="D7" s="8" t="s">
        <v>22</v>
      </c>
      <c r="E7" s="8" t="s">
        <v>15</v>
      </c>
      <c r="F7" s="8" t="s">
        <v>16</v>
      </c>
    </row>
    <row r="8" customFormat="false" ht="36" hidden="false" customHeight="true" outlineLevel="0" collapsed="false">
      <c r="A8" s="8" t="s">
        <v>23</v>
      </c>
      <c r="B8" s="8" t="s">
        <v>24</v>
      </c>
      <c r="C8" s="9" t="n">
        <v>1</v>
      </c>
      <c r="D8" s="8" t="s">
        <v>25</v>
      </c>
      <c r="E8" s="8" t="s">
        <v>15</v>
      </c>
      <c r="F8" s="8" t="s">
        <v>16</v>
      </c>
    </row>
    <row r="9" customFormat="false" ht="36" hidden="false" customHeight="true" outlineLevel="0" collapsed="false">
      <c r="A9" s="8" t="s">
        <v>26</v>
      </c>
      <c r="B9" s="8" t="s">
        <v>27</v>
      </c>
      <c r="C9" s="9" t="n">
        <v>1</v>
      </c>
      <c r="D9" s="8" t="s">
        <v>28</v>
      </c>
      <c r="E9" s="8" t="s">
        <v>15</v>
      </c>
      <c r="F9" s="8" t="s">
        <v>16</v>
      </c>
    </row>
    <row r="10" customFormat="false" ht="36" hidden="false" customHeight="true" outlineLevel="0" collapsed="false">
      <c r="A10" s="8" t="s">
        <v>29</v>
      </c>
      <c r="B10" s="8" t="s">
        <v>30</v>
      </c>
      <c r="C10" s="9" t="n">
        <v>2</v>
      </c>
      <c r="D10" s="8" t="s">
        <v>31</v>
      </c>
      <c r="E10" s="8" t="s">
        <v>32</v>
      </c>
      <c r="F10" s="8" t="s">
        <v>33</v>
      </c>
    </row>
    <row r="11" customFormat="false" ht="36" hidden="false" customHeight="true" outlineLevel="0" collapsed="false">
      <c r="A11" s="8" t="s">
        <v>34</v>
      </c>
      <c r="B11" s="8" t="s">
        <v>35</v>
      </c>
      <c r="C11" s="9" t="n">
        <v>0.5</v>
      </c>
      <c r="D11" s="8" t="s">
        <v>36</v>
      </c>
      <c r="E11" s="8" t="s">
        <v>15</v>
      </c>
      <c r="F11" s="8" t="s">
        <v>16</v>
      </c>
    </row>
    <row r="12" customFormat="false" ht="36" hidden="false" customHeight="true" outlineLevel="0" collapsed="false">
      <c r="A12" s="8" t="s">
        <v>37</v>
      </c>
      <c r="B12" s="8" t="s">
        <v>38</v>
      </c>
      <c r="C12" s="9" t="n">
        <v>0.5</v>
      </c>
      <c r="D12" s="8" t="s">
        <v>39</v>
      </c>
      <c r="E12" s="8" t="s">
        <v>15</v>
      </c>
      <c r="F12" s="8" t="s">
        <v>16</v>
      </c>
    </row>
    <row r="13" customFormat="false" ht="36" hidden="false" customHeight="true" outlineLevel="0" collapsed="false">
      <c r="A13" s="8" t="s">
        <v>40</v>
      </c>
      <c r="B13" s="8" t="s">
        <v>41</v>
      </c>
      <c r="C13" s="9" t="n">
        <v>5</v>
      </c>
      <c r="D13" s="8" t="s">
        <v>42</v>
      </c>
      <c r="E13" s="8" t="s">
        <v>43</v>
      </c>
      <c r="F13" s="8" t="s">
        <v>44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4"/>
    <col collapsed="false" customWidth="true" hidden="false" outlineLevel="0" max="3" min="3" style="0" width="28"/>
    <col collapsed="false" customWidth="true" hidden="false" outlineLevel="0" max="4" min="4" style="0" width="14"/>
    <col collapsed="false" customWidth="true" hidden="false" outlineLevel="0" max="5" min="5" style="0" width="22"/>
    <col collapsed="false" customWidth="true" hidden="false" outlineLevel="0" max="6" min="6" style="0" width="8"/>
    <col collapsed="false" customWidth="true" hidden="false" outlineLevel="0" max="9" min="7" style="0" width="10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22"/>
  </cols>
  <sheetData>
    <row r="1" customFormat="false" ht="30" hidden="false" customHeight="true" outlineLevel="0" collapsed="false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8" hidden="false" customHeight="true" outlineLevel="0" collapsed="false">
      <c r="A2" s="6" t="s">
        <v>46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customFormat="false" ht="31.5" hidden="false" customHeight="true" outlineLevel="0" collapsed="false">
      <c r="A4" s="7" t="s">
        <v>47</v>
      </c>
      <c r="B4" s="7" t="s">
        <v>48</v>
      </c>
      <c r="C4" s="7" t="s">
        <v>49</v>
      </c>
      <c r="D4" s="7" t="s">
        <v>50</v>
      </c>
      <c r="E4" s="7" t="s">
        <v>6</v>
      </c>
      <c r="F4" s="7" t="s">
        <v>51</v>
      </c>
      <c r="G4" s="7" t="s">
        <v>52</v>
      </c>
      <c r="H4" s="7" t="s">
        <v>53</v>
      </c>
      <c r="I4" s="7" t="s">
        <v>54</v>
      </c>
      <c r="J4" s="7" t="s">
        <v>55</v>
      </c>
      <c r="K4" s="7" t="s">
        <v>56</v>
      </c>
      <c r="L4" s="7" t="s">
        <v>57</v>
      </c>
    </row>
    <row r="5" customFormat="false" ht="15" hidden="false" customHeight="false" outlineLevel="0" collapsed="false">
      <c r="A5" s="10" t="n">
        <v>1</v>
      </c>
      <c r="B5" s="11" t="s">
        <v>58</v>
      </c>
      <c r="C5" s="11" t="s">
        <v>59</v>
      </c>
      <c r="D5" s="10" t="s">
        <v>60</v>
      </c>
      <c r="E5" s="11" t="s">
        <v>12</v>
      </c>
      <c r="F5" s="10" t="s">
        <v>61</v>
      </c>
      <c r="G5" s="10" t="s">
        <v>62</v>
      </c>
      <c r="H5" s="10" t="s">
        <v>62</v>
      </c>
      <c r="I5" s="10" t="s">
        <v>62</v>
      </c>
      <c r="J5" s="10" t="s">
        <v>63</v>
      </c>
      <c r="K5" s="11" t="str">
        <f aca="false">IF(I5="Y","Passed",IF(AND(H5="Y",I5="N"),"Re-sit needed",IF(H5="N","Not attended",IF(G5="N","Not booked","In progress"))))</f>
        <v>Passed</v>
      </c>
      <c r="L5" s="11"/>
    </row>
    <row r="6" customFormat="false" ht="15" hidden="false" customHeight="false" outlineLevel="0" collapsed="false">
      <c r="A6" s="10" t="n">
        <v>2</v>
      </c>
      <c r="B6" s="11" t="s">
        <v>64</v>
      </c>
      <c r="C6" s="11" t="s">
        <v>65</v>
      </c>
      <c r="D6" s="10" t="s">
        <v>60</v>
      </c>
      <c r="E6" s="11" t="s">
        <v>12</v>
      </c>
      <c r="F6" s="10" t="s">
        <v>61</v>
      </c>
      <c r="G6" s="10" t="s">
        <v>62</v>
      </c>
      <c r="H6" s="10" t="s">
        <v>62</v>
      </c>
      <c r="I6" s="10" t="s">
        <v>62</v>
      </c>
      <c r="J6" s="10" t="s">
        <v>63</v>
      </c>
      <c r="K6" s="11" t="str">
        <f aca="false">IF(I6="Y","Passed",IF(AND(H6="Y",I6="N"),"Re-sit needed",IF(H6="N","Not attended",IF(G6="N","Not booked","In progress"))))</f>
        <v>Passed</v>
      </c>
      <c r="L6" s="11"/>
    </row>
    <row r="7" customFormat="false" ht="15" hidden="false" customHeight="false" outlineLevel="0" collapsed="false">
      <c r="A7" s="10" t="n">
        <v>3</v>
      </c>
      <c r="B7" s="11" t="s">
        <v>66</v>
      </c>
      <c r="C7" s="11" t="s">
        <v>67</v>
      </c>
      <c r="D7" s="10" t="s">
        <v>60</v>
      </c>
      <c r="E7" s="11" t="s">
        <v>12</v>
      </c>
      <c r="F7" s="10" t="s">
        <v>61</v>
      </c>
      <c r="G7" s="10" t="s">
        <v>62</v>
      </c>
      <c r="H7" s="10" t="s">
        <v>62</v>
      </c>
      <c r="I7" s="10" t="s">
        <v>68</v>
      </c>
      <c r="J7" s="10"/>
      <c r="K7" s="11" t="str">
        <f aca="false">IF(I7="Y","Passed",IF(AND(H7="Y",I7="N"),"Re-sit needed",IF(H7="N","Not attended",IF(G7="N","Not booked","In progress"))))</f>
        <v>Re-sit needed</v>
      </c>
      <c r="L7" s="11"/>
    </row>
    <row r="8" customFormat="false" ht="15" hidden="false" customHeight="false" outlineLevel="0" collapsed="false">
      <c r="A8" s="10" t="n">
        <v>4</v>
      </c>
      <c r="B8" s="11" t="s">
        <v>69</v>
      </c>
      <c r="C8" s="11" t="s">
        <v>70</v>
      </c>
      <c r="D8" s="10" t="s">
        <v>60</v>
      </c>
      <c r="E8" s="11" t="s">
        <v>17</v>
      </c>
      <c r="F8" s="10" t="s">
        <v>61</v>
      </c>
      <c r="G8" s="10" t="s">
        <v>62</v>
      </c>
      <c r="H8" s="10" t="s">
        <v>62</v>
      </c>
      <c r="I8" s="10" t="s">
        <v>62</v>
      </c>
      <c r="J8" s="10" t="s">
        <v>71</v>
      </c>
      <c r="K8" s="11" t="str">
        <f aca="false">IF(I8="Y","Passed",IF(AND(H8="Y",I8="N"),"Re-sit needed",IF(H8="N","Not attended",IF(G8="N","Not booked","In progress"))))</f>
        <v>Passed</v>
      </c>
      <c r="L8" s="11"/>
    </row>
    <row r="9" customFormat="false" ht="15" hidden="false" customHeight="false" outlineLevel="0" collapsed="false">
      <c r="A9" s="10" t="n">
        <v>5</v>
      </c>
      <c r="B9" s="11" t="s">
        <v>72</v>
      </c>
      <c r="C9" s="11" t="s">
        <v>73</v>
      </c>
      <c r="D9" s="10" t="s">
        <v>60</v>
      </c>
      <c r="E9" s="11" t="s">
        <v>17</v>
      </c>
      <c r="F9" s="10" t="s">
        <v>61</v>
      </c>
      <c r="G9" s="10" t="s">
        <v>62</v>
      </c>
      <c r="H9" s="10" t="s">
        <v>62</v>
      </c>
      <c r="I9" s="10" t="s">
        <v>62</v>
      </c>
      <c r="J9" s="10" t="s">
        <v>71</v>
      </c>
      <c r="K9" s="11" t="str">
        <f aca="false">IF(I9="Y","Passed",IF(AND(H9="Y",I9="N"),"Re-sit needed",IF(H9="N","Not attended",IF(G9="N","Not booked","In progress"))))</f>
        <v>Passed</v>
      </c>
      <c r="L9" s="11"/>
    </row>
    <row r="10" customFormat="false" ht="15" hidden="false" customHeight="false" outlineLevel="0" collapsed="false">
      <c r="A10" s="10" t="n">
        <v>6</v>
      </c>
      <c r="B10" s="11" t="s">
        <v>74</v>
      </c>
      <c r="C10" s="11" t="s">
        <v>75</v>
      </c>
      <c r="D10" s="10" t="s">
        <v>60</v>
      </c>
      <c r="E10" s="11" t="s">
        <v>20</v>
      </c>
      <c r="F10" s="10" t="s">
        <v>76</v>
      </c>
      <c r="G10" s="10" t="s">
        <v>62</v>
      </c>
      <c r="H10" s="10" t="s">
        <v>62</v>
      </c>
      <c r="I10" s="10" t="s">
        <v>62</v>
      </c>
      <c r="J10" s="10" t="s">
        <v>77</v>
      </c>
      <c r="K10" s="11" t="str">
        <f aca="false">IF(I10="Y","Passed",IF(AND(H10="Y",I10="N"),"Re-sit needed",IF(H10="N","Not attended",IF(G10="N","Not booked","In progress"))))</f>
        <v>Passed</v>
      </c>
      <c r="L10" s="11"/>
    </row>
    <row r="11" customFormat="false" ht="15" hidden="false" customHeight="false" outlineLevel="0" collapsed="false">
      <c r="A11" s="10" t="n">
        <v>7</v>
      </c>
      <c r="B11" s="11" t="s">
        <v>78</v>
      </c>
      <c r="C11" s="11" t="s">
        <v>79</v>
      </c>
      <c r="D11" s="10" t="s">
        <v>60</v>
      </c>
      <c r="E11" s="11" t="s">
        <v>20</v>
      </c>
      <c r="F11" s="10" t="s">
        <v>76</v>
      </c>
      <c r="G11" s="10" t="s">
        <v>62</v>
      </c>
      <c r="H11" s="10" t="s">
        <v>62</v>
      </c>
      <c r="I11" s="10" t="s">
        <v>62</v>
      </c>
      <c r="J11" s="10" t="s">
        <v>77</v>
      </c>
      <c r="K11" s="11" t="str">
        <f aca="false">IF(I11="Y","Passed",IF(AND(H11="Y",I11="N"),"Re-sit needed",IF(H11="N","Not attended",IF(G11="N","Not booked","In progress"))))</f>
        <v>Passed</v>
      </c>
      <c r="L11" s="11"/>
    </row>
    <row r="12" customFormat="false" ht="15" hidden="false" customHeight="false" outlineLevel="0" collapsed="false">
      <c r="A12" s="10" t="n">
        <v>8</v>
      </c>
      <c r="B12" s="11" t="s">
        <v>80</v>
      </c>
      <c r="C12" s="11" t="s">
        <v>81</v>
      </c>
      <c r="D12" s="10" t="s">
        <v>60</v>
      </c>
      <c r="E12" s="11" t="s">
        <v>23</v>
      </c>
      <c r="F12" s="10" t="s">
        <v>82</v>
      </c>
      <c r="G12" s="10" t="s">
        <v>62</v>
      </c>
      <c r="H12" s="10" t="s">
        <v>62</v>
      </c>
      <c r="I12" s="10" t="s">
        <v>62</v>
      </c>
      <c r="J12" s="10" t="s">
        <v>83</v>
      </c>
      <c r="K12" s="11" t="str">
        <f aca="false">IF(I12="Y","Passed",IF(AND(H12="Y",I12="N"),"Re-sit needed",IF(H12="N","Not attended",IF(G12="N","Not booked","In progress"))))</f>
        <v>Passed</v>
      </c>
      <c r="L12" s="11"/>
    </row>
    <row r="13" customFormat="false" ht="15" hidden="false" customHeight="false" outlineLevel="0" collapsed="false">
      <c r="A13" s="10" t="n">
        <v>9</v>
      </c>
      <c r="B13" s="11" t="s">
        <v>84</v>
      </c>
      <c r="C13" s="11" t="s">
        <v>85</v>
      </c>
      <c r="D13" s="10" t="s">
        <v>60</v>
      </c>
      <c r="E13" s="11" t="s">
        <v>23</v>
      </c>
      <c r="F13" s="10" t="s">
        <v>82</v>
      </c>
      <c r="G13" s="10" t="s">
        <v>62</v>
      </c>
      <c r="H13" s="10" t="s">
        <v>68</v>
      </c>
      <c r="I13" s="10" t="s">
        <v>68</v>
      </c>
      <c r="J13" s="10"/>
      <c r="K13" s="11" t="str">
        <f aca="false">IF(I13="Y","Passed",IF(AND(H13="Y",I13="N"),"Re-sit needed",IF(H13="N","Not attended",IF(G13="N","Not booked","In progress"))))</f>
        <v>Not attended</v>
      </c>
      <c r="L13" s="11"/>
    </row>
    <row r="14" customFormat="false" ht="15" hidden="false" customHeight="false" outlineLevel="0" collapsed="false">
      <c r="A14" s="10" t="n">
        <v>10</v>
      </c>
      <c r="B14" s="11" t="s">
        <v>86</v>
      </c>
      <c r="C14" s="11" t="s">
        <v>87</v>
      </c>
      <c r="D14" s="10" t="s">
        <v>88</v>
      </c>
      <c r="E14" s="11" t="s">
        <v>12</v>
      </c>
      <c r="F14" s="10" t="s">
        <v>82</v>
      </c>
      <c r="G14" s="10" t="s">
        <v>62</v>
      </c>
      <c r="H14" s="10" t="s">
        <v>62</v>
      </c>
      <c r="I14" s="10" t="s">
        <v>62</v>
      </c>
      <c r="J14" s="10" t="s">
        <v>83</v>
      </c>
      <c r="K14" s="11" t="str">
        <f aca="false">IF(I14="Y","Passed",IF(AND(H14="Y",I14="N"),"Re-sit needed",IF(H14="N","Not attended",IF(G14="N","Not booked","In progress"))))</f>
        <v>Passed</v>
      </c>
      <c r="L14" s="11"/>
    </row>
    <row r="15" customFormat="false" ht="15" hidden="false" customHeight="false" outlineLevel="0" collapsed="false">
      <c r="A15" s="10" t="n">
        <v>11</v>
      </c>
      <c r="B15" s="11" t="s">
        <v>89</v>
      </c>
      <c r="C15" s="11" t="s">
        <v>90</v>
      </c>
      <c r="D15" s="10" t="s">
        <v>88</v>
      </c>
      <c r="E15" s="11" t="s">
        <v>17</v>
      </c>
      <c r="F15" s="10" t="s">
        <v>82</v>
      </c>
      <c r="G15" s="10" t="s">
        <v>62</v>
      </c>
      <c r="H15" s="10" t="s">
        <v>62</v>
      </c>
      <c r="I15" s="10" t="s">
        <v>62</v>
      </c>
      <c r="J15" s="10" t="s">
        <v>83</v>
      </c>
      <c r="K15" s="11" t="str">
        <f aca="false">IF(I15="Y","Passed",IF(AND(H15="Y",I15="N"),"Re-sit needed",IF(H15="N","Not attended",IF(G15="N","Not booked","In progress"))))</f>
        <v>Passed</v>
      </c>
      <c r="L15" s="11"/>
    </row>
    <row r="16" customFormat="false" ht="15" hidden="false" customHeight="false" outlineLevel="0" collapsed="false">
      <c r="A16" s="10" t="n">
        <v>12</v>
      </c>
      <c r="B16" s="11" t="s">
        <v>91</v>
      </c>
      <c r="C16" s="11" t="s">
        <v>92</v>
      </c>
      <c r="D16" s="10" t="s">
        <v>88</v>
      </c>
      <c r="E16" s="11" t="s">
        <v>20</v>
      </c>
      <c r="F16" s="10" t="s">
        <v>82</v>
      </c>
      <c r="G16" s="10" t="s">
        <v>62</v>
      </c>
      <c r="H16" s="10" t="s">
        <v>62</v>
      </c>
      <c r="I16" s="10" t="s">
        <v>62</v>
      </c>
      <c r="J16" s="10" t="s">
        <v>93</v>
      </c>
      <c r="K16" s="11" t="str">
        <f aca="false">IF(I16="Y","Passed",IF(AND(H16="Y",I16="N"),"Re-sit needed",IF(H16="N","Not attended",IF(G16="N","Not booked","In progress"))))</f>
        <v>Passed</v>
      </c>
      <c r="L16" s="11"/>
    </row>
    <row r="17" customFormat="false" ht="15" hidden="false" customHeight="false" outlineLevel="0" collapsed="false">
      <c r="A17" s="10" t="n">
        <v>13</v>
      </c>
      <c r="B17" s="11" t="s">
        <v>94</v>
      </c>
      <c r="C17" s="11" t="s">
        <v>95</v>
      </c>
      <c r="D17" s="10" t="s">
        <v>96</v>
      </c>
      <c r="E17" s="11" t="s">
        <v>20</v>
      </c>
      <c r="F17" s="10" t="s">
        <v>97</v>
      </c>
      <c r="G17" s="10" t="s">
        <v>62</v>
      </c>
      <c r="H17" s="10" t="s">
        <v>62</v>
      </c>
      <c r="I17" s="10" t="s">
        <v>62</v>
      </c>
      <c r="J17" s="10" t="s">
        <v>98</v>
      </c>
      <c r="K17" s="11" t="str">
        <f aca="false">IF(I17="Y","Passed",IF(AND(H17="Y",I17="N"),"Re-sit needed",IF(H17="N","Not attended",IF(G17="N","Not booked","In progress"))))</f>
        <v>Passed</v>
      </c>
      <c r="L17" s="11"/>
    </row>
    <row r="18" customFormat="false" ht="15" hidden="false" customHeight="false" outlineLevel="0" collapsed="false">
      <c r="A18" s="10" t="n">
        <v>14</v>
      </c>
      <c r="B18" s="11" t="s">
        <v>99</v>
      </c>
      <c r="C18" s="11" t="s">
        <v>100</v>
      </c>
      <c r="D18" s="10" t="s">
        <v>96</v>
      </c>
      <c r="E18" s="11" t="s">
        <v>12</v>
      </c>
      <c r="F18" s="10" t="s">
        <v>97</v>
      </c>
      <c r="G18" s="10" t="s">
        <v>62</v>
      </c>
      <c r="H18" s="10" t="s">
        <v>62</v>
      </c>
      <c r="I18" s="10" t="s">
        <v>68</v>
      </c>
      <c r="J18" s="10"/>
      <c r="K18" s="11" t="str">
        <f aca="false">IF(I18="Y","Passed",IF(AND(H18="Y",I18="N"),"Re-sit needed",IF(H18="N","Not attended",IF(G18="N","Not booked","In progress"))))</f>
        <v>Re-sit needed</v>
      </c>
      <c r="L18" s="11"/>
    </row>
    <row r="19" customFormat="false" ht="15" hidden="false" customHeight="false" outlineLevel="0" collapsed="false">
      <c r="A19" s="10" t="n">
        <v>15</v>
      </c>
      <c r="B19" s="11" t="s">
        <v>101</v>
      </c>
      <c r="C19" s="11" t="s">
        <v>102</v>
      </c>
      <c r="D19" s="10" t="s">
        <v>96</v>
      </c>
      <c r="E19" s="11" t="s">
        <v>23</v>
      </c>
      <c r="F19" s="10" t="s">
        <v>97</v>
      </c>
      <c r="G19" s="10" t="s">
        <v>62</v>
      </c>
      <c r="H19" s="10" t="s">
        <v>62</v>
      </c>
      <c r="I19" s="10" t="s">
        <v>62</v>
      </c>
      <c r="J19" s="10" t="s">
        <v>103</v>
      </c>
      <c r="K19" s="11" t="str">
        <f aca="false">IF(I19="Y","Passed",IF(AND(H19="Y",I19="N"),"Re-sit needed",IF(H19="N","Not attended",IF(G19="N","Not booked","In progress"))))</f>
        <v>Passed</v>
      </c>
      <c r="L19" s="11"/>
    </row>
    <row r="20" customFormat="false" ht="15" hidden="false" customHeight="false" outlineLevel="0" collapsed="false">
      <c r="A20" s="10" t="n">
        <v>16</v>
      </c>
      <c r="B20" s="11" t="s">
        <v>104</v>
      </c>
      <c r="C20" s="11" t="s">
        <v>105</v>
      </c>
      <c r="D20" s="10" t="s">
        <v>60</v>
      </c>
      <c r="E20" s="11" t="s">
        <v>29</v>
      </c>
      <c r="F20" s="10" t="s">
        <v>106</v>
      </c>
      <c r="G20" s="10" t="s">
        <v>62</v>
      </c>
      <c r="H20" s="10" t="s">
        <v>62</v>
      </c>
      <c r="I20" s="10" t="s">
        <v>62</v>
      </c>
      <c r="J20" s="10" t="s">
        <v>107</v>
      </c>
      <c r="K20" s="11" t="str">
        <f aca="false">IF(I20="Y","Passed",IF(AND(H20="Y",I20="N"),"Re-sit needed",IF(H20="N","Not attended",IF(G20="N","Not booked","In progress"))))</f>
        <v>Passed</v>
      </c>
      <c r="L20" s="11"/>
    </row>
    <row r="21" customFormat="false" ht="15" hidden="false" customHeight="false" outlineLevel="0" collapsed="false">
      <c r="A21" s="10" t="n">
        <v>17</v>
      </c>
      <c r="B21" s="11" t="s">
        <v>108</v>
      </c>
      <c r="C21" s="11" t="s">
        <v>109</v>
      </c>
      <c r="D21" s="10" t="s">
        <v>60</v>
      </c>
      <c r="E21" s="11" t="s">
        <v>29</v>
      </c>
      <c r="F21" s="10" t="s">
        <v>106</v>
      </c>
      <c r="G21" s="10" t="s">
        <v>62</v>
      </c>
      <c r="H21" s="10" t="s">
        <v>62</v>
      </c>
      <c r="I21" s="10" t="s">
        <v>62</v>
      </c>
      <c r="J21" s="10" t="s">
        <v>107</v>
      </c>
      <c r="K21" s="11" t="str">
        <f aca="false">IF(I21="Y","Passed",IF(AND(H21="Y",I21="N"),"Re-sit needed",IF(H21="N","Not attended",IF(G21="N","Not booked","In progress"))))</f>
        <v>Passed</v>
      </c>
      <c r="L21" s="11"/>
    </row>
    <row r="22" customFormat="false" ht="15" hidden="false" customHeight="false" outlineLevel="0" collapsed="false">
      <c r="A22" s="10" t="n">
        <v>18</v>
      </c>
      <c r="B22" s="11" t="s">
        <v>110</v>
      </c>
      <c r="C22" s="11" t="s">
        <v>111</v>
      </c>
      <c r="D22" s="10" t="s">
        <v>60</v>
      </c>
      <c r="E22" s="11" t="s">
        <v>26</v>
      </c>
      <c r="F22" s="10" t="s">
        <v>76</v>
      </c>
      <c r="G22" s="10" t="s">
        <v>62</v>
      </c>
      <c r="H22" s="10" t="s">
        <v>62</v>
      </c>
      <c r="I22" s="10" t="s">
        <v>62</v>
      </c>
      <c r="J22" s="10" t="s">
        <v>77</v>
      </c>
      <c r="K22" s="11" t="str">
        <f aca="false">IF(I22="Y","Passed",IF(AND(H22="Y",I22="N"),"Re-sit needed",IF(H22="N","Not attended",IF(G22="N","Not booked","In progress"))))</f>
        <v>Passed</v>
      </c>
      <c r="L22" s="11"/>
    </row>
    <row r="23" customFormat="false" ht="15" hidden="false" customHeight="false" outlineLevel="0" collapsed="false">
      <c r="A23" s="10" t="n">
        <v>19</v>
      </c>
      <c r="B23" s="11" t="s">
        <v>112</v>
      </c>
      <c r="C23" s="11" t="s">
        <v>113</v>
      </c>
      <c r="D23" s="10" t="s">
        <v>60</v>
      </c>
      <c r="E23" s="11" t="s">
        <v>26</v>
      </c>
      <c r="F23" s="10" t="s">
        <v>76</v>
      </c>
      <c r="G23" s="10" t="s">
        <v>62</v>
      </c>
      <c r="H23" s="10" t="s">
        <v>62</v>
      </c>
      <c r="I23" s="10" t="s">
        <v>62</v>
      </c>
      <c r="J23" s="10" t="s">
        <v>114</v>
      </c>
      <c r="K23" s="11" t="str">
        <f aca="false">IF(I23="Y","Passed",IF(AND(H23="Y",I23="N"),"Re-sit needed",IF(H23="N","Not attended",IF(G23="N","Not booked","In progress"))))</f>
        <v>Passed</v>
      </c>
      <c r="L23" s="11"/>
    </row>
    <row r="24" customFormat="false" ht="15" hidden="false" customHeight="false" outlineLevel="0" collapsed="false">
      <c r="A24" s="10" t="n">
        <v>20</v>
      </c>
      <c r="B24" s="11" t="s">
        <v>115</v>
      </c>
      <c r="C24" s="11" t="s">
        <v>116</v>
      </c>
      <c r="D24" s="10" t="s">
        <v>60</v>
      </c>
      <c r="E24" s="11" t="s">
        <v>34</v>
      </c>
      <c r="F24" s="10" t="s">
        <v>97</v>
      </c>
      <c r="G24" s="10" t="s">
        <v>62</v>
      </c>
      <c r="H24" s="10" t="s">
        <v>62</v>
      </c>
      <c r="I24" s="10" t="s">
        <v>62</v>
      </c>
      <c r="J24" s="10" t="s">
        <v>117</v>
      </c>
      <c r="K24" s="11" t="str">
        <f aca="false">IF(I24="Y","Passed",IF(AND(H24="Y",I24="N"),"Re-sit needed",IF(H24="N","Not attended",IF(G24="N","Not booked","In progress"))))</f>
        <v>Passed</v>
      </c>
      <c r="L24" s="11"/>
    </row>
    <row r="25" customFormat="false" ht="15" hidden="false" customHeight="false" outlineLevel="0" collapsed="false">
      <c r="A25" s="10" t="n">
        <v>21</v>
      </c>
      <c r="B25" s="11" t="s">
        <v>118</v>
      </c>
      <c r="C25" s="11" t="s">
        <v>119</v>
      </c>
      <c r="D25" s="10" t="s">
        <v>88</v>
      </c>
      <c r="E25" s="11" t="s">
        <v>34</v>
      </c>
      <c r="F25" s="10" t="s">
        <v>97</v>
      </c>
      <c r="G25" s="10" t="s">
        <v>62</v>
      </c>
      <c r="H25" s="10" t="s">
        <v>62</v>
      </c>
      <c r="I25" s="10" t="s">
        <v>62</v>
      </c>
      <c r="J25" s="10" t="s">
        <v>117</v>
      </c>
      <c r="K25" s="11" t="str">
        <f aca="false">IF(I25="Y","Passed",IF(AND(H25="Y",I25="N"),"Re-sit needed",IF(H25="N","Not attended",IF(G25="N","Not booked","In progress"))))</f>
        <v>Passed</v>
      </c>
      <c r="L25" s="11"/>
    </row>
    <row r="26" customFormat="false" ht="15" hidden="false" customHeight="false" outlineLevel="0" collapsed="false">
      <c r="A26" s="10" t="n">
        <v>22</v>
      </c>
      <c r="B26" s="11" t="s">
        <v>120</v>
      </c>
      <c r="C26" s="11" t="s">
        <v>121</v>
      </c>
      <c r="D26" s="10" t="s">
        <v>60</v>
      </c>
      <c r="E26" s="11" t="s">
        <v>37</v>
      </c>
      <c r="F26" s="10" t="s">
        <v>122</v>
      </c>
      <c r="G26" s="10" t="s">
        <v>62</v>
      </c>
      <c r="H26" s="10" t="s">
        <v>68</v>
      </c>
      <c r="I26" s="10" t="s">
        <v>68</v>
      </c>
      <c r="J26" s="10"/>
      <c r="K26" s="11" t="str">
        <f aca="false">IF(I26="Y","Passed",IF(AND(H26="Y",I26="N"),"Re-sit needed",IF(H26="N","Not attended",IF(G26="N","Not booked","In progress"))))</f>
        <v>Not attended</v>
      </c>
      <c r="L26" s="11"/>
    </row>
    <row r="27" customFormat="false" ht="15" hidden="false" customHeight="false" outlineLevel="0" collapsed="false">
      <c r="A27" s="10" t="n">
        <v>23</v>
      </c>
      <c r="B27" s="11" t="s">
        <v>123</v>
      </c>
      <c r="C27" s="11" t="s">
        <v>124</v>
      </c>
      <c r="D27" s="10" t="s">
        <v>60</v>
      </c>
      <c r="E27" s="11" t="s">
        <v>37</v>
      </c>
      <c r="F27" s="10" t="s">
        <v>122</v>
      </c>
      <c r="G27" s="10" t="s">
        <v>62</v>
      </c>
      <c r="H27" s="10" t="s">
        <v>68</v>
      </c>
      <c r="I27" s="10" t="s">
        <v>68</v>
      </c>
      <c r="J27" s="10"/>
      <c r="K27" s="11" t="str">
        <f aca="false">IF(I27="Y","Passed",IF(AND(H27="Y",I27="N"),"Re-sit needed",IF(H27="N","Not attended",IF(G27="N","Not booked","In progress"))))</f>
        <v>Not attended</v>
      </c>
      <c r="L27" s="11"/>
    </row>
  </sheetData>
  <mergeCells count="2">
    <mergeCell ref="A1:L1"/>
    <mergeCell ref="A2:L2"/>
  </mergeCells>
  <conditionalFormatting sqref="K5:K27">
    <cfRule type="expression" priority="2" aboveAverage="0" equalAverage="0" bottom="0" percent="0" rank="0" text="" dxfId="0">
      <formula>EXACT(K5,"Passed")</formula>
    </cfRule>
    <cfRule type="expression" priority="3" aboveAverage="0" equalAverage="0" bottom="0" percent="0" rank="0" text="" dxfId="1">
      <formula>EXACT(K5,"Re-sit needed")</formula>
    </cfRule>
    <cfRule type="expression" priority="4" aboveAverage="0" equalAverage="0" bottom="0" percent="0" rank="0" text="" dxfId="2">
      <formula>EXACT(K5,"Not attended")</formula>
    </cfRule>
    <cfRule type="expression" priority="5" aboveAverage="0" equalAverage="0" bottom="0" percent="0" rank="0" text="" dxfId="3">
      <formula>EXACT(K5,"Not booked")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6" min="2" style="0" width="14"/>
  </cols>
  <sheetData>
    <row r="1" customFormat="false" ht="30" hidden="false" customHeight="true" outlineLevel="0" collapsed="false">
      <c r="A1" s="5" t="s">
        <v>125</v>
      </c>
      <c r="B1" s="5"/>
      <c r="C1" s="5"/>
      <c r="D1" s="5"/>
      <c r="E1" s="5"/>
      <c r="F1" s="5"/>
    </row>
    <row r="2" customFormat="false" ht="18" hidden="false" customHeight="true" outlineLevel="0" collapsed="false">
      <c r="A2" s="6" t="s">
        <v>126</v>
      </c>
      <c r="B2" s="6"/>
      <c r="C2" s="6"/>
      <c r="D2" s="6"/>
      <c r="E2" s="6"/>
      <c r="F2" s="6"/>
    </row>
    <row r="4" customFormat="false" ht="31.5" hidden="false" customHeight="true" outlineLevel="0" collapsed="false">
      <c r="A4" s="7" t="s">
        <v>50</v>
      </c>
      <c r="B4" s="7" t="s">
        <v>127</v>
      </c>
      <c r="C4" s="7" t="s">
        <v>128</v>
      </c>
      <c r="D4" s="7" t="s">
        <v>129</v>
      </c>
      <c r="E4" s="7" t="s">
        <v>130</v>
      </c>
      <c r="F4" s="7" t="s">
        <v>131</v>
      </c>
    </row>
    <row r="5" customFormat="false" ht="15" hidden="false" customHeight="false" outlineLevel="0" collapsed="false">
      <c r="A5" s="12" t="s">
        <v>60</v>
      </c>
      <c r="B5" s="13" t="n">
        <f aca="false">COUNTIF('Trainee Tracker'!D5:D40,A5)</f>
        <v>16</v>
      </c>
      <c r="C5" s="13" t="n">
        <f aca="false">COUNTIFS('Trainee Tracker'!D5:D40,A5,'Trainee Tracker'!G5:G40,"Y")</f>
        <v>16</v>
      </c>
      <c r="D5" s="13" t="n">
        <f aca="false">COUNTIFS('Trainee Tracker'!D5:D40,A5,'Trainee Tracker'!H5:H40,"Y")</f>
        <v>13</v>
      </c>
      <c r="E5" s="13" t="n">
        <f aca="false">COUNTIFS('Trainee Tracker'!D5:D40,A5,'Trainee Tracker'!I5:I40,"Y")</f>
        <v>12</v>
      </c>
      <c r="F5" s="14" t="n">
        <f aca="false">IF(B5=0,0,E5/B5)</f>
        <v>0.75</v>
      </c>
    </row>
    <row r="6" customFormat="false" ht="15" hidden="false" customHeight="false" outlineLevel="0" collapsed="false">
      <c r="A6" s="12" t="s">
        <v>88</v>
      </c>
      <c r="B6" s="13" t="n">
        <f aca="false">COUNTIF('Trainee Tracker'!D5:D40,A6)</f>
        <v>4</v>
      </c>
      <c r="C6" s="13" t="n">
        <f aca="false">COUNTIFS('Trainee Tracker'!D5:D40,A6,'Trainee Tracker'!G5:G40,"Y")</f>
        <v>4</v>
      </c>
      <c r="D6" s="13" t="n">
        <f aca="false">COUNTIFS('Trainee Tracker'!D5:D40,A6,'Trainee Tracker'!H5:H40,"Y")</f>
        <v>4</v>
      </c>
      <c r="E6" s="13" t="n">
        <f aca="false">COUNTIFS('Trainee Tracker'!D5:D40,A6,'Trainee Tracker'!I5:I40,"Y")</f>
        <v>4</v>
      </c>
      <c r="F6" s="14" t="n">
        <f aca="false">IF(B6=0,0,E6/B6)</f>
        <v>1</v>
      </c>
    </row>
    <row r="7" customFormat="false" ht="15" hidden="false" customHeight="false" outlineLevel="0" collapsed="false">
      <c r="A7" s="12" t="s">
        <v>96</v>
      </c>
      <c r="B7" s="13" t="n">
        <f aca="false">COUNTIF('Trainee Tracker'!D5:D40,A7)</f>
        <v>3</v>
      </c>
      <c r="C7" s="13" t="n">
        <f aca="false">COUNTIFS('Trainee Tracker'!D5:D40,A7,'Trainee Tracker'!G5:G40,"Y")</f>
        <v>3</v>
      </c>
      <c r="D7" s="13" t="n">
        <f aca="false">COUNTIFS('Trainee Tracker'!D5:D40,A7,'Trainee Tracker'!H5:H40,"Y")</f>
        <v>3</v>
      </c>
      <c r="E7" s="13" t="n">
        <f aca="false">COUNTIFS('Trainee Tracker'!D5:D40,A7,'Trainee Tracker'!I5:I40,"Y")</f>
        <v>2</v>
      </c>
      <c r="F7" s="14" t="n">
        <f aca="false">IF(B7=0,0,E7/B7)</f>
        <v>0.666666666666667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2026-04-28T20:29:08Z</dcterms:created>
  <dc:creator>openpyxl</dc:creator>
  <dc:description/>
  <dc:language>en-US</dc:language>
  <cp:lastModifiedBy/>
  <dcterms:modified xsi:type="dcterms:W3CDTF">2026-04-28T20:29:08Z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